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7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8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9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0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11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2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drawings/drawing13.xml" ContentType="application/vnd.openxmlformats-officedocument.drawing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14.xml" ContentType="application/vnd.openxmlformats-officedocument.drawing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drawings/drawing15.xml" ContentType="application/vnd.openxmlformats-officedocument.drawing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5135" windowHeight="8130" activeTab="2"/>
  </bookViews>
  <sheets>
    <sheet name="Р.яз." sheetId="1" r:id="rId1"/>
    <sheet name="К.яз." sheetId="4" r:id="rId2"/>
    <sheet name="А.яз." sheetId="5" r:id="rId3"/>
    <sheet name="Мат." sheetId="6" r:id="rId4"/>
    <sheet name="Ист." sheetId="8" r:id="rId5"/>
    <sheet name="Общ." sheetId="9" r:id="rId6"/>
    <sheet name="Хим." sheetId="11" r:id="rId7"/>
    <sheet name="Био." sheetId="12" r:id="rId8"/>
    <sheet name="Физ." sheetId="13" r:id="rId9"/>
    <sheet name="Геог." sheetId="14" r:id="rId10"/>
    <sheet name="ИВТ" sheetId="15" r:id="rId11"/>
    <sheet name="ИКБР" sheetId="16" r:id="rId12"/>
    <sheet name="Нем.яз" sheetId="17" r:id="rId13"/>
    <sheet name="ГКБР" sheetId="18" r:id="rId14"/>
    <sheet name="1" sheetId="7" r:id="rId15"/>
  </sheets>
  <calcPr calcId="144525"/>
  <fileRecoveryPr autoRecover="0"/>
</workbook>
</file>

<file path=xl/calcChain.xml><?xml version="1.0" encoding="utf-8"?>
<calcChain xmlns="http://schemas.openxmlformats.org/spreadsheetml/2006/main">
  <c r="I28" i="5" l="1"/>
  <c r="H28" i="5"/>
  <c r="I28" i="13" l="1"/>
  <c r="H28" i="13"/>
  <c r="I34" i="4" l="1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6" i="4"/>
  <c r="H26" i="4"/>
  <c r="I25" i="4"/>
  <c r="H25" i="4"/>
  <c r="G78" i="14" l="1"/>
  <c r="F78" i="14"/>
  <c r="E78" i="14"/>
  <c r="D78" i="14"/>
  <c r="C78" i="14"/>
  <c r="I78" i="14" s="1"/>
  <c r="B78" i="14"/>
  <c r="I77" i="14"/>
  <c r="H77" i="14"/>
  <c r="I76" i="14"/>
  <c r="H76" i="14"/>
  <c r="I75" i="14"/>
  <c r="H75" i="14"/>
  <c r="I74" i="14"/>
  <c r="H74" i="14"/>
  <c r="I73" i="14"/>
  <c r="H73" i="14"/>
  <c r="I72" i="14"/>
  <c r="H72" i="14"/>
  <c r="I71" i="14"/>
  <c r="H71" i="14"/>
  <c r="I70" i="14"/>
  <c r="H70" i="14"/>
  <c r="I69" i="14"/>
  <c r="H69" i="14"/>
  <c r="I68" i="14"/>
  <c r="H68" i="14"/>
  <c r="I67" i="14"/>
  <c r="H67" i="14"/>
  <c r="H78" i="14" l="1"/>
  <c r="I41" i="13"/>
  <c r="H41" i="13"/>
  <c r="I36" i="18" l="1"/>
  <c r="H36" i="18"/>
  <c r="I35" i="18"/>
  <c r="H35" i="18"/>
  <c r="I34" i="18"/>
  <c r="H34" i="18"/>
  <c r="H49" i="9"/>
  <c r="I53" i="8"/>
  <c r="H53" i="8"/>
  <c r="I52" i="8"/>
  <c r="H52" i="8"/>
  <c r="I40" i="15" l="1"/>
  <c r="H40" i="15"/>
  <c r="I53" i="6" l="1"/>
  <c r="H53" i="6"/>
  <c r="C54" i="6"/>
  <c r="I51" i="12" l="1"/>
  <c r="H51" i="12"/>
  <c r="H50" i="12"/>
  <c r="B53" i="12"/>
  <c r="I49" i="12"/>
  <c r="H49" i="12"/>
  <c r="H48" i="12"/>
  <c r="H47" i="12"/>
  <c r="K49" i="14" l="1"/>
  <c r="I59" i="14" l="1"/>
  <c r="H59" i="14"/>
  <c r="G59" i="14"/>
  <c r="F59" i="14"/>
  <c r="E59" i="14"/>
  <c r="D59" i="14"/>
  <c r="K58" i="14"/>
  <c r="J58" i="14"/>
  <c r="K57" i="14"/>
  <c r="J57" i="14"/>
  <c r="K56" i="14"/>
  <c r="J56" i="14"/>
  <c r="K55" i="14"/>
  <c r="J55" i="14"/>
  <c r="K54" i="14"/>
  <c r="J54" i="14"/>
  <c r="K53" i="14"/>
  <c r="J53" i="14"/>
  <c r="K52" i="14"/>
  <c r="J52" i="14"/>
  <c r="K51" i="14"/>
  <c r="J51" i="14"/>
  <c r="K50" i="14"/>
  <c r="J50" i="14"/>
  <c r="J49" i="14"/>
  <c r="J59" i="14" l="1"/>
  <c r="K59" i="14"/>
  <c r="C54" i="1"/>
  <c r="B54" i="1"/>
  <c r="I53" i="4" l="1"/>
  <c r="H53" i="4"/>
  <c r="I52" i="4"/>
  <c r="H52" i="4"/>
  <c r="I51" i="4"/>
  <c r="H51" i="4"/>
  <c r="I50" i="4"/>
  <c r="H50" i="4"/>
  <c r="I34" i="11" l="1"/>
  <c r="H34" i="11"/>
  <c r="I23" i="15" l="1"/>
  <c r="H23" i="15"/>
  <c r="I34" i="5" l="1"/>
  <c r="H34" i="5"/>
  <c r="I33" i="5"/>
  <c r="H33" i="5"/>
  <c r="I34" i="1" l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34" i="12" l="1"/>
  <c r="H34" i="12"/>
  <c r="I33" i="12"/>
  <c r="H33" i="12"/>
  <c r="I32" i="12"/>
  <c r="H32" i="12"/>
  <c r="B36" i="12"/>
  <c r="H13" i="1" l="1"/>
  <c r="I13" i="15" l="1"/>
  <c r="H13" i="15"/>
  <c r="I13" i="13"/>
  <c r="H13" i="13"/>
  <c r="I16" i="12"/>
  <c r="H16" i="12"/>
  <c r="I12" i="11"/>
  <c r="H12" i="11"/>
  <c r="I17" i="9"/>
  <c r="H17" i="9"/>
  <c r="I16" i="9"/>
  <c r="H16" i="9"/>
  <c r="I11" i="9"/>
  <c r="H11" i="9"/>
  <c r="I17" i="8"/>
  <c r="H17" i="8"/>
  <c r="I15" i="8"/>
  <c r="H15" i="8"/>
  <c r="I14" i="6"/>
  <c r="H14" i="6"/>
  <c r="I12" i="6"/>
  <c r="H12" i="6"/>
  <c r="I9" i="6"/>
  <c r="H9" i="6"/>
  <c r="I16" i="5"/>
  <c r="H16" i="5"/>
  <c r="I10" i="5"/>
  <c r="H10" i="5"/>
  <c r="I17" i="1"/>
  <c r="H17" i="1"/>
  <c r="I17" i="4"/>
  <c r="H17" i="4"/>
  <c r="I16" i="4"/>
  <c r="H16" i="4"/>
  <c r="I15" i="4"/>
  <c r="H15" i="4"/>
  <c r="I17" i="12" l="1"/>
  <c r="H17" i="12"/>
  <c r="I11" i="11"/>
  <c r="H11" i="11"/>
  <c r="H28" i="8" l="1"/>
  <c r="I28" i="8"/>
  <c r="G54" i="18" l="1"/>
  <c r="F54" i="18"/>
  <c r="E54" i="18"/>
  <c r="D54" i="18"/>
  <c r="C54" i="18"/>
  <c r="I54" i="18" s="1"/>
  <c r="D63" i="18" s="1"/>
  <c r="B54" i="18"/>
  <c r="I53" i="18"/>
  <c r="H53" i="18"/>
  <c r="I52" i="18"/>
  <c r="H52" i="18"/>
  <c r="I51" i="18"/>
  <c r="H51" i="18"/>
  <c r="I50" i="18"/>
  <c r="H50" i="18"/>
  <c r="I49" i="18"/>
  <c r="H49" i="18"/>
  <c r="I48" i="18"/>
  <c r="H48" i="18"/>
  <c r="I47" i="18"/>
  <c r="H47" i="18"/>
  <c r="I46" i="18"/>
  <c r="H46" i="18"/>
  <c r="G40" i="18"/>
  <c r="F40" i="18"/>
  <c r="E40" i="18"/>
  <c r="D40" i="18"/>
  <c r="C40" i="18"/>
  <c r="I40" i="18" s="1"/>
  <c r="D62" i="18" s="1"/>
  <c r="B40" i="18"/>
  <c r="I39" i="18"/>
  <c r="H39" i="18"/>
  <c r="I38" i="18"/>
  <c r="H38" i="18"/>
  <c r="I37" i="18"/>
  <c r="H37" i="18"/>
  <c r="G28" i="18"/>
  <c r="F28" i="18"/>
  <c r="E28" i="18"/>
  <c r="D28" i="18"/>
  <c r="C28" i="18"/>
  <c r="B28" i="18"/>
  <c r="I27" i="18"/>
  <c r="H27" i="18"/>
  <c r="I26" i="18"/>
  <c r="H26" i="18"/>
  <c r="I25" i="18"/>
  <c r="H25" i="18"/>
  <c r="I24" i="18"/>
  <c r="H24" i="18"/>
  <c r="I23" i="18"/>
  <c r="H23" i="18"/>
  <c r="I22" i="18"/>
  <c r="H22" i="18"/>
  <c r="I21" i="18"/>
  <c r="H21" i="18"/>
  <c r="I20" i="18"/>
  <c r="H20" i="18"/>
  <c r="G14" i="18"/>
  <c r="F14" i="18"/>
  <c r="E14" i="18"/>
  <c r="D14" i="18"/>
  <c r="C14" i="18"/>
  <c r="B14" i="18"/>
  <c r="I13" i="18"/>
  <c r="H13" i="18"/>
  <c r="I12" i="18"/>
  <c r="H12" i="18"/>
  <c r="I11" i="18"/>
  <c r="H11" i="18"/>
  <c r="I10" i="18"/>
  <c r="H10" i="18"/>
  <c r="I9" i="18"/>
  <c r="H9" i="18"/>
  <c r="I8" i="18"/>
  <c r="H8" i="18"/>
  <c r="G54" i="17"/>
  <c r="F54" i="17"/>
  <c r="E54" i="17"/>
  <c r="D54" i="17"/>
  <c r="H54" i="17" s="1"/>
  <c r="C63" i="17" s="1"/>
  <c r="C54" i="17"/>
  <c r="I54" i="17" s="1"/>
  <c r="D63" i="17" s="1"/>
  <c r="B54" i="17"/>
  <c r="I53" i="17"/>
  <c r="H53" i="17"/>
  <c r="I52" i="17"/>
  <c r="H52" i="17"/>
  <c r="I51" i="17"/>
  <c r="H51" i="17"/>
  <c r="I50" i="17"/>
  <c r="H50" i="17"/>
  <c r="I49" i="17"/>
  <c r="H49" i="17"/>
  <c r="I48" i="17"/>
  <c r="H48" i="17"/>
  <c r="I47" i="17"/>
  <c r="H47" i="17"/>
  <c r="I46" i="17"/>
  <c r="H46" i="17"/>
  <c r="G40" i="17"/>
  <c r="F40" i="17"/>
  <c r="E40" i="17"/>
  <c r="D40" i="17"/>
  <c r="C40" i="17"/>
  <c r="B40" i="17"/>
  <c r="I39" i="17"/>
  <c r="H39" i="17"/>
  <c r="I38" i="17"/>
  <c r="H38" i="17"/>
  <c r="I37" i="17"/>
  <c r="H37" i="17"/>
  <c r="I36" i="17"/>
  <c r="H36" i="17"/>
  <c r="I35" i="17"/>
  <c r="H35" i="17"/>
  <c r="I34" i="17"/>
  <c r="H34" i="17"/>
  <c r="G28" i="17"/>
  <c r="F28" i="17"/>
  <c r="E28" i="17"/>
  <c r="D28" i="17"/>
  <c r="C28" i="17"/>
  <c r="B28" i="17"/>
  <c r="I27" i="17"/>
  <c r="H27" i="17"/>
  <c r="I26" i="17"/>
  <c r="H26" i="17"/>
  <c r="I25" i="17"/>
  <c r="H25" i="17"/>
  <c r="I24" i="17"/>
  <c r="H24" i="17"/>
  <c r="I23" i="17"/>
  <c r="H23" i="17"/>
  <c r="I22" i="17"/>
  <c r="H22" i="17"/>
  <c r="I21" i="17"/>
  <c r="H21" i="17"/>
  <c r="I20" i="17"/>
  <c r="H20" i="17"/>
  <c r="G14" i="17"/>
  <c r="F14" i="17"/>
  <c r="E14" i="17"/>
  <c r="D14" i="17"/>
  <c r="C14" i="17"/>
  <c r="B14" i="17"/>
  <c r="I13" i="17"/>
  <c r="H13" i="17"/>
  <c r="I12" i="17"/>
  <c r="H12" i="17"/>
  <c r="I11" i="17"/>
  <c r="H11" i="17"/>
  <c r="I10" i="17"/>
  <c r="H10" i="17"/>
  <c r="I9" i="17"/>
  <c r="H9" i="17"/>
  <c r="I8" i="17"/>
  <c r="H8" i="17"/>
  <c r="G54" i="16"/>
  <c r="F54" i="16"/>
  <c r="E54" i="16"/>
  <c r="D54" i="16"/>
  <c r="C54" i="16"/>
  <c r="I54" i="16" s="1"/>
  <c r="D63" i="16" s="1"/>
  <c r="B54" i="16"/>
  <c r="I53" i="16"/>
  <c r="H53" i="16"/>
  <c r="I52" i="16"/>
  <c r="H52" i="16"/>
  <c r="I51" i="16"/>
  <c r="H51" i="16"/>
  <c r="I50" i="16"/>
  <c r="H50" i="16"/>
  <c r="I49" i="16"/>
  <c r="H49" i="16"/>
  <c r="I48" i="16"/>
  <c r="H48" i="16"/>
  <c r="I47" i="16"/>
  <c r="H47" i="16"/>
  <c r="I46" i="16"/>
  <c r="H46" i="16"/>
  <c r="G40" i="16"/>
  <c r="F40" i="16"/>
  <c r="E40" i="16"/>
  <c r="D40" i="16"/>
  <c r="C40" i="16"/>
  <c r="B40" i="16"/>
  <c r="I39" i="16"/>
  <c r="H39" i="16"/>
  <c r="I38" i="16"/>
  <c r="H38" i="16"/>
  <c r="I37" i="16"/>
  <c r="H37" i="16"/>
  <c r="I36" i="16"/>
  <c r="H36" i="16"/>
  <c r="I35" i="16"/>
  <c r="H35" i="16"/>
  <c r="I34" i="16"/>
  <c r="H34" i="16"/>
  <c r="G28" i="16"/>
  <c r="F28" i="16"/>
  <c r="E28" i="16"/>
  <c r="D28" i="16"/>
  <c r="C28" i="16"/>
  <c r="B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G14" i="16"/>
  <c r="F14" i="16"/>
  <c r="E14" i="16"/>
  <c r="D14" i="16"/>
  <c r="C14" i="16"/>
  <c r="B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G56" i="15"/>
  <c r="F56" i="15"/>
  <c r="E56" i="15"/>
  <c r="D56" i="15"/>
  <c r="C56" i="15"/>
  <c r="I56" i="15" s="1"/>
  <c r="D65" i="15" s="1"/>
  <c r="B56" i="15"/>
  <c r="I55" i="15"/>
  <c r="H55" i="15"/>
  <c r="I54" i="15"/>
  <c r="H54" i="15"/>
  <c r="I53" i="15"/>
  <c r="H53" i="15"/>
  <c r="I52" i="15"/>
  <c r="H52" i="15"/>
  <c r="I51" i="15"/>
  <c r="H51" i="15"/>
  <c r="I50" i="15"/>
  <c r="H50" i="15"/>
  <c r="I49" i="15"/>
  <c r="H49" i="15"/>
  <c r="I48" i="15"/>
  <c r="H48" i="15"/>
  <c r="G42" i="15"/>
  <c r="F42" i="15"/>
  <c r="E42" i="15"/>
  <c r="D42" i="15"/>
  <c r="C42" i="15"/>
  <c r="B42" i="15"/>
  <c r="I41" i="15"/>
  <c r="H41" i="15"/>
  <c r="I39" i="15"/>
  <c r="H39" i="15"/>
  <c r="I38" i="15"/>
  <c r="H38" i="15"/>
  <c r="I37" i="15"/>
  <c r="H37" i="15"/>
  <c r="I36" i="15"/>
  <c r="H36" i="15"/>
  <c r="I35" i="15"/>
  <c r="H35" i="15"/>
  <c r="G29" i="15"/>
  <c r="F29" i="15"/>
  <c r="E29" i="15"/>
  <c r="D29" i="15"/>
  <c r="C29" i="15"/>
  <c r="B29" i="15"/>
  <c r="I28" i="15"/>
  <c r="H28" i="15"/>
  <c r="I27" i="15"/>
  <c r="H27" i="15"/>
  <c r="I26" i="15"/>
  <c r="H26" i="15"/>
  <c r="I25" i="15"/>
  <c r="H25" i="15"/>
  <c r="I24" i="15"/>
  <c r="H24" i="15"/>
  <c r="I22" i="15"/>
  <c r="H22" i="15"/>
  <c r="I21" i="15"/>
  <c r="H21" i="15"/>
  <c r="G15" i="15"/>
  <c r="F15" i="15"/>
  <c r="E15" i="15"/>
  <c r="D15" i="15"/>
  <c r="C15" i="15"/>
  <c r="B15" i="15"/>
  <c r="I14" i="15"/>
  <c r="H14" i="15"/>
  <c r="I12" i="15"/>
  <c r="H12" i="15"/>
  <c r="I11" i="15"/>
  <c r="H11" i="15"/>
  <c r="I10" i="15"/>
  <c r="H10" i="15"/>
  <c r="I9" i="15"/>
  <c r="H9" i="15"/>
  <c r="I8" i="15"/>
  <c r="H8" i="15"/>
  <c r="H42" i="15" l="1"/>
  <c r="C64" i="15" s="1"/>
  <c r="I42" i="15"/>
  <c r="D64" i="15" s="1"/>
  <c r="I40" i="16"/>
  <c r="D62" i="16" s="1"/>
  <c r="I40" i="17"/>
  <c r="D62" i="17" s="1"/>
  <c r="H40" i="17"/>
  <c r="C62" i="17" s="1"/>
  <c r="I28" i="18"/>
  <c r="D61" i="18" s="1"/>
  <c r="I29" i="15"/>
  <c r="D63" i="15" s="1"/>
  <c r="H29" i="15"/>
  <c r="C63" i="15" s="1"/>
  <c r="I28" i="16"/>
  <c r="D61" i="16" s="1"/>
  <c r="I28" i="17"/>
  <c r="D61" i="17" s="1"/>
  <c r="H28" i="17"/>
  <c r="C61" i="17" s="1"/>
  <c r="I14" i="18"/>
  <c r="D60" i="18" s="1"/>
  <c r="H14" i="18"/>
  <c r="C60" i="18" s="1"/>
  <c r="H28" i="18"/>
  <c r="C61" i="18" s="1"/>
  <c r="H40" i="18"/>
  <c r="C62" i="18" s="1"/>
  <c r="H54" i="18"/>
  <c r="C63" i="18" s="1"/>
  <c r="H14" i="17"/>
  <c r="C60" i="17" s="1"/>
  <c r="I14" i="17"/>
  <c r="D60" i="17" s="1"/>
  <c r="I14" i="16"/>
  <c r="D60" i="16" s="1"/>
  <c r="H14" i="16"/>
  <c r="C60" i="16" s="1"/>
  <c r="H28" i="16"/>
  <c r="C61" i="16" s="1"/>
  <c r="H40" i="16"/>
  <c r="C62" i="16" s="1"/>
  <c r="H54" i="16"/>
  <c r="C63" i="16" s="1"/>
  <c r="H15" i="15"/>
  <c r="C62" i="15" s="1"/>
  <c r="I15" i="15"/>
  <c r="D62" i="15" s="1"/>
  <c r="H56" i="15"/>
  <c r="C65" i="15" s="1"/>
  <c r="I12" i="7"/>
  <c r="H12" i="7"/>
  <c r="I15" i="12"/>
  <c r="I14" i="12"/>
  <c r="I13" i="12"/>
  <c r="H15" i="12"/>
  <c r="H14" i="12"/>
  <c r="H13" i="12"/>
  <c r="I17" i="14" l="1"/>
  <c r="H17" i="14"/>
  <c r="G35" i="14"/>
  <c r="F35" i="14"/>
  <c r="E35" i="14"/>
  <c r="D35" i="14"/>
  <c r="C35" i="14"/>
  <c r="B35" i="14"/>
  <c r="I34" i="14"/>
  <c r="H34" i="14"/>
  <c r="I33" i="14"/>
  <c r="H33" i="14"/>
  <c r="I32" i="14"/>
  <c r="H32" i="14"/>
  <c r="I31" i="14"/>
  <c r="H31" i="14"/>
  <c r="I30" i="14"/>
  <c r="H30" i="14"/>
  <c r="I29" i="14"/>
  <c r="H29" i="14"/>
  <c r="I28" i="14"/>
  <c r="H28" i="14"/>
  <c r="I27" i="14"/>
  <c r="H27" i="14"/>
  <c r="I26" i="14"/>
  <c r="H26" i="14"/>
  <c r="I25" i="14"/>
  <c r="H25" i="14"/>
  <c r="I24" i="14"/>
  <c r="H24" i="14"/>
  <c r="G18" i="14"/>
  <c r="F18" i="14"/>
  <c r="E18" i="14"/>
  <c r="D18" i="14"/>
  <c r="C18" i="14"/>
  <c r="B18" i="14"/>
  <c r="I16" i="14"/>
  <c r="H16" i="14"/>
  <c r="I15" i="14"/>
  <c r="H15" i="14"/>
  <c r="I14" i="14"/>
  <c r="H14" i="14"/>
  <c r="I13" i="14"/>
  <c r="H13" i="14"/>
  <c r="I12" i="14"/>
  <c r="H12" i="14"/>
  <c r="I11" i="14"/>
  <c r="H11" i="14"/>
  <c r="I10" i="14"/>
  <c r="H10" i="14"/>
  <c r="I9" i="14"/>
  <c r="H9" i="14"/>
  <c r="I8" i="14"/>
  <c r="H8" i="14"/>
  <c r="G57" i="13"/>
  <c r="F57" i="13"/>
  <c r="E57" i="13"/>
  <c r="D57" i="13"/>
  <c r="H57" i="13" s="1"/>
  <c r="C66" i="13" s="1"/>
  <c r="C57" i="13"/>
  <c r="B57" i="13"/>
  <c r="I56" i="13"/>
  <c r="H56" i="13"/>
  <c r="I55" i="13"/>
  <c r="H55" i="13"/>
  <c r="I54" i="13"/>
  <c r="H54" i="13"/>
  <c r="I53" i="13"/>
  <c r="H53" i="13"/>
  <c r="I52" i="13"/>
  <c r="H52" i="13"/>
  <c r="I51" i="13"/>
  <c r="H51" i="13"/>
  <c r="I50" i="13"/>
  <c r="H50" i="13"/>
  <c r="I49" i="13"/>
  <c r="H49" i="13"/>
  <c r="G43" i="13"/>
  <c r="F43" i="13"/>
  <c r="E43" i="13"/>
  <c r="D43" i="13"/>
  <c r="C43" i="13"/>
  <c r="B43" i="13"/>
  <c r="I42" i="13"/>
  <c r="H42" i="13"/>
  <c r="I40" i="13"/>
  <c r="H40" i="13"/>
  <c r="I39" i="13"/>
  <c r="H39" i="13"/>
  <c r="I38" i="13"/>
  <c r="H38" i="13"/>
  <c r="I37" i="13"/>
  <c r="H37" i="13"/>
  <c r="I36" i="13"/>
  <c r="H36" i="13"/>
  <c r="G30" i="13"/>
  <c r="F30" i="13"/>
  <c r="E30" i="13"/>
  <c r="D30" i="13"/>
  <c r="C30" i="13"/>
  <c r="B30" i="13"/>
  <c r="I29" i="13"/>
  <c r="H29" i="13"/>
  <c r="I27" i="13"/>
  <c r="H27" i="13"/>
  <c r="I26" i="13"/>
  <c r="H26" i="13"/>
  <c r="I25" i="13"/>
  <c r="H25" i="13"/>
  <c r="I24" i="13"/>
  <c r="H24" i="13"/>
  <c r="I23" i="13"/>
  <c r="H23" i="13"/>
  <c r="I22" i="13"/>
  <c r="H22" i="13"/>
  <c r="I21" i="13"/>
  <c r="H21" i="13"/>
  <c r="G15" i="13"/>
  <c r="F15" i="13"/>
  <c r="E15" i="13"/>
  <c r="D15" i="13"/>
  <c r="C15" i="13"/>
  <c r="B15" i="13"/>
  <c r="I14" i="13"/>
  <c r="H14" i="13"/>
  <c r="I12" i="13"/>
  <c r="H12" i="13"/>
  <c r="I11" i="13"/>
  <c r="H11" i="13"/>
  <c r="I10" i="13"/>
  <c r="H10" i="13"/>
  <c r="I9" i="13"/>
  <c r="H9" i="13"/>
  <c r="I8" i="13"/>
  <c r="H8" i="13"/>
  <c r="G71" i="12"/>
  <c r="F71" i="12"/>
  <c r="E71" i="12"/>
  <c r="D71" i="12"/>
  <c r="C71" i="12"/>
  <c r="B71" i="12"/>
  <c r="I70" i="12"/>
  <c r="H70" i="12"/>
  <c r="I69" i="12"/>
  <c r="H69" i="12"/>
  <c r="I68" i="12"/>
  <c r="H68" i="12"/>
  <c r="I67" i="12"/>
  <c r="H67" i="12"/>
  <c r="I66" i="12"/>
  <c r="H66" i="12"/>
  <c r="I65" i="12"/>
  <c r="H65" i="12"/>
  <c r="I64" i="12"/>
  <c r="H64" i="12"/>
  <c r="I63" i="12"/>
  <c r="H63" i="12"/>
  <c r="I62" i="12"/>
  <c r="H62" i="12"/>
  <c r="I61" i="12"/>
  <c r="H61" i="12"/>
  <c r="I60" i="12"/>
  <c r="H60" i="12"/>
  <c r="I59" i="12"/>
  <c r="H59" i="12"/>
  <c r="G53" i="12"/>
  <c r="F53" i="12"/>
  <c r="E53" i="12"/>
  <c r="D53" i="12"/>
  <c r="C53" i="12"/>
  <c r="I52" i="12"/>
  <c r="H52" i="12"/>
  <c r="I46" i="12"/>
  <c r="H46" i="12"/>
  <c r="I45" i="12"/>
  <c r="H45" i="12"/>
  <c r="I44" i="12"/>
  <c r="H44" i="12"/>
  <c r="I43" i="12"/>
  <c r="H43" i="12"/>
  <c r="I42" i="12"/>
  <c r="H42" i="12"/>
  <c r="G36" i="12"/>
  <c r="F36" i="12"/>
  <c r="E36" i="12"/>
  <c r="D36" i="12"/>
  <c r="C36" i="12"/>
  <c r="I35" i="12"/>
  <c r="H35" i="12"/>
  <c r="I31" i="12"/>
  <c r="H31" i="12"/>
  <c r="I30" i="12"/>
  <c r="H30" i="12"/>
  <c r="I29" i="12"/>
  <c r="H29" i="12"/>
  <c r="I28" i="12"/>
  <c r="H28" i="12"/>
  <c r="I27" i="12"/>
  <c r="H27" i="12"/>
  <c r="I26" i="12"/>
  <c r="H26" i="12"/>
  <c r="I25" i="12"/>
  <c r="H25" i="12"/>
  <c r="G19" i="12"/>
  <c r="F19" i="12"/>
  <c r="E19" i="12"/>
  <c r="D19" i="12"/>
  <c r="C19" i="12"/>
  <c r="B19" i="12"/>
  <c r="I18" i="12"/>
  <c r="H18" i="12"/>
  <c r="I12" i="12"/>
  <c r="H12" i="12"/>
  <c r="I11" i="12"/>
  <c r="H11" i="12"/>
  <c r="I10" i="12"/>
  <c r="H10" i="12"/>
  <c r="I9" i="12"/>
  <c r="H9" i="12"/>
  <c r="I8" i="12"/>
  <c r="H8" i="12"/>
  <c r="G48" i="11"/>
  <c r="F48" i="11"/>
  <c r="E48" i="11"/>
  <c r="D48" i="11"/>
  <c r="H48" i="11" s="1"/>
  <c r="C57" i="11" s="1"/>
  <c r="C48" i="11"/>
  <c r="B48" i="11"/>
  <c r="I47" i="11"/>
  <c r="H47" i="11"/>
  <c r="I46" i="11"/>
  <c r="H46" i="11"/>
  <c r="I45" i="11"/>
  <c r="H45" i="11"/>
  <c r="I44" i="11"/>
  <c r="H44" i="11"/>
  <c r="I43" i="11"/>
  <c r="H43" i="11"/>
  <c r="I42" i="11"/>
  <c r="H42" i="11"/>
  <c r="G36" i="11"/>
  <c r="F36" i="11"/>
  <c r="E36" i="11"/>
  <c r="D36" i="11"/>
  <c r="C36" i="11"/>
  <c r="B36" i="11"/>
  <c r="I35" i="11"/>
  <c r="H35" i="11"/>
  <c r="I33" i="11"/>
  <c r="H33" i="11"/>
  <c r="I32" i="11"/>
  <c r="H32" i="11"/>
  <c r="I31" i="11"/>
  <c r="H31" i="11"/>
  <c r="G25" i="11"/>
  <c r="F25" i="11"/>
  <c r="E25" i="11"/>
  <c r="D25" i="11"/>
  <c r="C25" i="11"/>
  <c r="B25" i="11"/>
  <c r="I24" i="11"/>
  <c r="H24" i="11"/>
  <c r="I23" i="11"/>
  <c r="H23" i="11"/>
  <c r="I22" i="11"/>
  <c r="H22" i="11"/>
  <c r="I21" i="11"/>
  <c r="H21" i="11"/>
  <c r="I20" i="11"/>
  <c r="H20" i="11"/>
  <c r="I19" i="11"/>
  <c r="H19" i="11"/>
  <c r="G13" i="11"/>
  <c r="F13" i="11"/>
  <c r="E13" i="11"/>
  <c r="D13" i="11"/>
  <c r="C13" i="11"/>
  <c r="B13" i="11"/>
  <c r="I10" i="11"/>
  <c r="H10" i="11"/>
  <c r="I9" i="11"/>
  <c r="H9" i="11"/>
  <c r="I8" i="11"/>
  <c r="H8" i="11"/>
  <c r="G66" i="9"/>
  <c r="F66" i="9"/>
  <c r="E66" i="9"/>
  <c r="D66" i="9"/>
  <c r="H66" i="9" s="1"/>
  <c r="C75" i="9" s="1"/>
  <c r="C66" i="9"/>
  <c r="B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G50" i="9"/>
  <c r="F50" i="9"/>
  <c r="E50" i="9"/>
  <c r="D50" i="9"/>
  <c r="C50" i="9"/>
  <c r="B50" i="9"/>
  <c r="I49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G35" i="9"/>
  <c r="F35" i="9"/>
  <c r="E35" i="9"/>
  <c r="D35" i="9"/>
  <c r="C35" i="9"/>
  <c r="B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G19" i="9"/>
  <c r="F19" i="9"/>
  <c r="E19" i="9"/>
  <c r="D19" i="9"/>
  <c r="C19" i="9"/>
  <c r="B19" i="9"/>
  <c r="I18" i="9"/>
  <c r="H18" i="9"/>
  <c r="I15" i="9"/>
  <c r="H15" i="9"/>
  <c r="I14" i="9"/>
  <c r="H14" i="9"/>
  <c r="I13" i="9"/>
  <c r="H13" i="9"/>
  <c r="I12" i="9"/>
  <c r="H12" i="9"/>
  <c r="I10" i="9"/>
  <c r="H10" i="9"/>
  <c r="I9" i="9"/>
  <c r="H9" i="9"/>
  <c r="I8" i="9"/>
  <c r="H8" i="9"/>
  <c r="G72" i="8"/>
  <c r="F72" i="8"/>
  <c r="E72" i="8"/>
  <c r="D72" i="8"/>
  <c r="C72" i="8"/>
  <c r="B72" i="8"/>
  <c r="I71" i="8"/>
  <c r="H71" i="8"/>
  <c r="I70" i="8"/>
  <c r="H70" i="8"/>
  <c r="I69" i="8"/>
  <c r="H69" i="8"/>
  <c r="I68" i="8"/>
  <c r="H68" i="8"/>
  <c r="I67" i="8"/>
  <c r="H67" i="8"/>
  <c r="I66" i="8"/>
  <c r="H66" i="8"/>
  <c r="I65" i="8"/>
  <c r="H65" i="8"/>
  <c r="I64" i="8"/>
  <c r="H64" i="8"/>
  <c r="I63" i="8"/>
  <c r="H63" i="8"/>
  <c r="I62" i="8"/>
  <c r="H62" i="8"/>
  <c r="I61" i="8"/>
  <c r="H61" i="8"/>
  <c r="I60" i="8"/>
  <c r="H60" i="8"/>
  <c r="G54" i="8"/>
  <c r="F54" i="8"/>
  <c r="E54" i="8"/>
  <c r="D54" i="8"/>
  <c r="C54" i="8"/>
  <c r="B54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G37" i="8"/>
  <c r="F37" i="8"/>
  <c r="E37" i="8"/>
  <c r="D37" i="8"/>
  <c r="C37" i="8"/>
  <c r="B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H27" i="8"/>
  <c r="I26" i="8"/>
  <c r="H26" i="8"/>
  <c r="I25" i="8"/>
  <c r="H25" i="8"/>
  <c r="G19" i="8"/>
  <c r="F19" i="8"/>
  <c r="E19" i="8"/>
  <c r="D19" i="8"/>
  <c r="C19" i="8"/>
  <c r="B19" i="8"/>
  <c r="I18" i="8"/>
  <c r="H18" i="8"/>
  <c r="I16" i="8"/>
  <c r="H16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G54" i="7"/>
  <c r="F54" i="7"/>
  <c r="E54" i="7"/>
  <c r="D54" i="7"/>
  <c r="C54" i="7"/>
  <c r="B54" i="7"/>
  <c r="I53" i="7"/>
  <c r="H53" i="7"/>
  <c r="I52" i="7"/>
  <c r="H52" i="7"/>
  <c r="I51" i="7"/>
  <c r="H51" i="7"/>
  <c r="I50" i="7"/>
  <c r="H50" i="7"/>
  <c r="I49" i="7"/>
  <c r="H49" i="7"/>
  <c r="I48" i="7"/>
  <c r="H48" i="7"/>
  <c r="I47" i="7"/>
  <c r="H47" i="7"/>
  <c r="I46" i="7"/>
  <c r="H46" i="7"/>
  <c r="G40" i="7"/>
  <c r="F40" i="7"/>
  <c r="E40" i="7"/>
  <c r="D40" i="7"/>
  <c r="H40" i="7" s="1"/>
  <c r="C62" i="7" s="1"/>
  <c r="C40" i="7"/>
  <c r="B40" i="7"/>
  <c r="I39" i="7"/>
  <c r="H39" i="7"/>
  <c r="I38" i="7"/>
  <c r="H38" i="7"/>
  <c r="I37" i="7"/>
  <c r="H37" i="7"/>
  <c r="I36" i="7"/>
  <c r="H36" i="7"/>
  <c r="I35" i="7"/>
  <c r="H35" i="7"/>
  <c r="I34" i="7"/>
  <c r="H34" i="7"/>
  <c r="G28" i="7"/>
  <c r="F28" i="7"/>
  <c r="E28" i="7"/>
  <c r="D28" i="7"/>
  <c r="H28" i="7" s="1"/>
  <c r="C61" i="7" s="1"/>
  <c r="C28" i="7"/>
  <c r="B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G14" i="7"/>
  <c r="F14" i="7"/>
  <c r="E14" i="7"/>
  <c r="D14" i="7"/>
  <c r="H14" i="7" s="1"/>
  <c r="C60" i="7" s="1"/>
  <c r="C14" i="7"/>
  <c r="B14" i="7"/>
  <c r="I13" i="7"/>
  <c r="H13" i="7"/>
  <c r="I11" i="7"/>
  <c r="H11" i="7"/>
  <c r="I10" i="7"/>
  <c r="H10" i="7"/>
  <c r="I9" i="7"/>
  <c r="H9" i="7"/>
  <c r="I8" i="7"/>
  <c r="H8" i="7"/>
  <c r="G72" i="6"/>
  <c r="F72" i="6"/>
  <c r="E72" i="6"/>
  <c r="D72" i="6"/>
  <c r="H72" i="6" s="1"/>
  <c r="C81" i="6" s="1"/>
  <c r="C72" i="6"/>
  <c r="B72" i="6"/>
  <c r="I71" i="6"/>
  <c r="H71" i="6"/>
  <c r="I70" i="6"/>
  <c r="H70" i="6"/>
  <c r="I69" i="6"/>
  <c r="H69" i="6"/>
  <c r="I68" i="6"/>
  <c r="H68" i="6"/>
  <c r="I67" i="6"/>
  <c r="H67" i="6"/>
  <c r="I66" i="6"/>
  <c r="H66" i="6"/>
  <c r="I65" i="6"/>
  <c r="H65" i="6"/>
  <c r="I64" i="6"/>
  <c r="H64" i="6"/>
  <c r="I63" i="6"/>
  <c r="H63" i="6"/>
  <c r="I62" i="6"/>
  <c r="H62" i="6"/>
  <c r="I61" i="6"/>
  <c r="H61" i="6"/>
  <c r="I60" i="6"/>
  <c r="H60" i="6"/>
  <c r="G54" i="6"/>
  <c r="F54" i="6"/>
  <c r="E54" i="6"/>
  <c r="D54" i="6"/>
  <c r="B54" i="6"/>
  <c r="I52" i="6"/>
  <c r="H52" i="6"/>
  <c r="I51" i="6"/>
  <c r="H51" i="6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G37" i="6"/>
  <c r="F37" i="6"/>
  <c r="E37" i="6"/>
  <c r="D37" i="6"/>
  <c r="C37" i="6"/>
  <c r="B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G19" i="6"/>
  <c r="F19" i="6"/>
  <c r="E19" i="6"/>
  <c r="D19" i="6"/>
  <c r="C19" i="6"/>
  <c r="B19" i="6"/>
  <c r="I18" i="6"/>
  <c r="H18" i="6"/>
  <c r="I17" i="6"/>
  <c r="H17" i="6"/>
  <c r="I16" i="6"/>
  <c r="H16" i="6"/>
  <c r="I15" i="6"/>
  <c r="H15" i="6"/>
  <c r="I13" i="6"/>
  <c r="H13" i="6"/>
  <c r="I11" i="6"/>
  <c r="H11" i="6"/>
  <c r="I10" i="6"/>
  <c r="H10" i="6"/>
  <c r="I8" i="6"/>
  <c r="H8" i="6"/>
  <c r="G69" i="5"/>
  <c r="F69" i="5"/>
  <c r="E69" i="5"/>
  <c r="D69" i="5"/>
  <c r="C69" i="5"/>
  <c r="B69" i="5"/>
  <c r="I68" i="5"/>
  <c r="H68" i="5"/>
  <c r="I67" i="5"/>
  <c r="H67" i="5"/>
  <c r="I66" i="5"/>
  <c r="H66" i="5"/>
  <c r="I65" i="5"/>
  <c r="H65" i="5"/>
  <c r="I64" i="5"/>
  <c r="H64" i="5"/>
  <c r="I63" i="5"/>
  <c r="H63" i="5"/>
  <c r="I62" i="5"/>
  <c r="H62" i="5"/>
  <c r="I61" i="5"/>
  <c r="H61" i="5"/>
  <c r="I60" i="5"/>
  <c r="H60" i="5"/>
  <c r="I59" i="5"/>
  <c r="H59" i="5"/>
  <c r="I58" i="5"/>
  <c r="H58" i="5"/>
  <c r="I57" i="5"/>
  <c r="H57" i="5"/>
  <c r="G51" i="5"/>
  <c r="F51" i="5"/>
  <c r="E51" i="5"/>
  <c r="D51" i="5"/>
  <c r="C51" i="5"/>
  <c r="B51" i="5"/>
  <c r="I50" i="5"/>
  <c r="H50" i="5"/>
  <c r="I49" i="5"/>
  <c r="H49" i="5"/>
  <c r="I48" i="5"/>
  <c r="H48" i="5"/>
  <c r="I47" i="5"/>
  <c r="H47" i="5"/>
  <c r="I46" i="5"/>
  <c r="H46" i="5"/>
  <c r="I45" i="5"/>
  <c r="H45" i="5"/>
  <c r="I44" i="5"/>
  <c r="H44" i="5"/>
  <c r="I43" i="5"/>
  <c r="H43" i="5"/>
  <c r="I42" i="5"/>
  <c r="H42" i="5"/>
  <c r="I41" i="5"/>
  <c r="H41" i="5"/>
  <c r="G35" i="5"/>
  <c r="F35" i="5"/>
  <c r="E35" i="5"/>
  <c r="D35" i="5"/>
  <c r="C35" i="5"/>
  <c r="B35" i="5"/>
  <c r="I32" i="5"/>
  <c r="H32" i="5"/>
  <c r="I31" i="5"/>
  <c r="H31" i="5"/>
  <c r="I30" i="5"/>
  <c r="H30" i="5"/>
  <c r="I29" i="5"/>
  <c r="H29" i="5"/>
  <c r="I27" i="5"/>
  <c r="H27" i="5"/>
  <c r="I26" i="5"/>
  <c r="H26" i="5"/>
  <c r="I25" i="5"/>
  <c r="H25" i="5"/>
  <c r="G19" i="5"/>
  <c r="F19" i="5"/>
  <c r="E19" i="5"/>
  <c r="D19" i="5"/>
  <c r="C19" i="5"/>
  <c r="B19" i="5"/>
  <c r="I18" i="5"/>
  <c r="H18" i="5"/>
  <c r="I17" i="5"/>
  <c r="H17" i="5"/>
  <c r="I15" i="5"/>
  <c r="H15" i="5"/>
  <c r="I14" i="5"/>
  <c r="H14" i="5"/>
  <c r="I13" i="5"/>
  <c r="H13" i="5"/>
  <c r="I12" i="5"/>
  <c r="H12" i="5"/>
  <c r="I11" i="5"/>
  <c r="H11" i="5"/>
  <c r="I9" i="5"/>
  <c r="H9" i="5"/>
  <c r="I8" i="5"/>
  <c r="H8" i="5"/>
  <c r="G72" i="4"/>
  <c r="F72" i="4"/>
  <c r="E72" i="4"/>
  <c r="D72" i="4"/>
  <c r="C72" i="4"/>
  <c r="B72" i="4"/>
  <c r="I71" i="4"/>
  <c r="H71" i="4"/>
  <c r="I70" i="4"/>
  <c r="H70" i="4"/>
  <c r="I69" i="4"/>
  <c r="H69" i="4"/>
  <c r="I68" i="4"/>
  <c r="H68" i="4"/>
  <c r="I67" i="4"/>
  <c r="H67" i="4"/>
  <c r="I66" i="4"/>
  <c r="H66" i="4"/>
  <c r="I65" i="4"/>
  <c r="H65" i="4"/>
  <c r="I64" i="4"/>
  <c r="H64" i="4"/>
  <c r="I63" i="4"/>
  <c r="H63" i="4"/>
  <c r="I62" i="4"/>
  <c r="H62" i="4"/>
  <c r="I61" i="4"/>
  <c r="H61" i="4"/>
  <c r="I60" i="4"/>
  <c r="H60" i="4"/>
  <c r="G54" i="4"/>
  <c r="F54" i="4"/>
  <c r="E54" i="4"/>
  <c r="D54" i="4"/>
  <c r="C54" i="4"/>
  <c r="B54" i="4"/>
  <c r="I49" i="4"/>
  <c r="H49" i="4"/>
  <c r="I48" i="4"/>
  <c r="H48" i="4"/>
  <c r="I47" i="4"/>
  <c r="H47" i="4"/>
  <c r="I46" i="4"/>
  <c r="H46" i="4"/>
  <c r="I45" i="4"/>
  <c r="H45" i="4"/>
  <c r="I44" i="4"/>
  <c r="H44" i="4"/>
  <c r="I43" i="4"/>
  <c r="H43" i="4"/>
  <c r="G37" i="4"/>
  <c r="F37" i="4"/>
  <c r="E37" i="4"/>
  <c r="D37" i="4"/>
  <c r="C37" i="4"/>
  <c r="B37" i="4"/>
  <c r="I36" i="4"/>
  <c r="H36" i="4"/>
  <c r="G19" i="4"/>
  <c r="F19" i="4"/>
  <c r="E19" i="4"/>
  <c r="D19" i="4"/>
  <c r="C19" i="4"/>
  <c r="B19" i="4"/>
  <c r="I18" i="4"/>
  <c r="H18" i="4"/>
  <c r="I14" i="4"/>
  <c r="H14" i="4"/>
  <c r="I13" i="4"/>
  <c r="H13" i="4"/>
  <c r="I12" i="4"/>
  <c r="H12" i="4"/>
  <c r="I11" i="4"/>
  <c r="H11" i="4"/>
  <c r="I10" i="4"/>
  <c r="H10" i="4"/>
  <c r="I9" i="4"/>
  <c r="H9" i="4"/>
  <c r="I8" i="4"/>
  <c r="H8" i="4"/>
  <c r="I69" i="1"/>
  <c r="I70" i="1"/>
  <c r="H69" i="1"/>
  <c r="H70" i="1"/>
  <c r="I35" i="1"/>
  <c r="H35" i="1"/>
  <c r="G72" i="1"/>
  <c r="F72" i="1"/>
  <c r="E72" i="1"/>
  <c r="D72" i="1"/>
  <c r="C72" i="1"/>
  <c r="B72" i="1"/>
  <c r="I71" i="1"/>
  <c r="H71" i="1"/>
  <c r="I68" i="1"/>
  <c r="H68" i="1"/>
  <c r="I67" i="1"/>
  <c r="H67" i="1"/>
  <c r="H66" i="1"/>
  <c r="I65" i="1"/>
  <c r="H65" i="1"/>
  <c r="I64" i="1"/>
  <c r="H64" i="1"/>
  <c r="I63" i="1"/>
  <c r="H63" i="1"/>
  <c r="H62" i="1"/>
  <c r="I61" i="1"/>
  <c r="H61" i="1"/>
  <c r="I60" i="1"/>
  <c r="H60" i="1"/>
  <c r="G54" i="1"/>
  <c r="F54" i="1"/>
  <c r="E54" i="1"/>
  <c r="D54" i="1"/>
  <c r="I53" i="1"/>
  <c r="H53" i="1"/>
  <c r="I51" i="1"/>
  <c r="H51" i="1"/>
  <c r="I50" i="1"/>
  <c r="H50" i="1"/>
  <c r="I49" i="1"/>
  <c r="H49" i="1"/>
  <c r="I48" i="1"/>
  <c r="H48" i="1"/>
  <c r="I47" i="1"/>
  <c r="H47" i="1"/>
  <c r="I46" i="1"/>
  <c r="H46" i="1"/>
  <c r="I45" i="1"/>
  <c r="H45" i="1"/>
  <c r="I44" i="1"/>
  <c r="H44" i="1"/>
  <c r="I43" i="1"/>
  <c r="H43" i="1"/>
  <c r="G37" i="1"/>
  <c r="F37" i="1"/>
  <c r="E37" i="1"/>
  <c r="D37" i="1"/>
  <c r="C37" i="1"/>
  <c r="B37" i="1"/>
  <c r="I36" i="1"/>
  <c r="H36" i="1"/>
  <c r="I9" i="1"/>
  <c r="I10" i="1"/>
  <c r="I11" i="1"/>
  <c r="I12" i="1"/>
  <c r="I13" i="1"/>
  <c r="I14" i="1"/>
  <c r="I15" i="1"/>
  <c r="I16" i="1"/>
  <c r="I18" i="1"/>
  <c r="H9" i="1"/>
  <c r="H10" i="1"/>
  <c r="H11" i="1"/>
  <c r="H12" i="1"/>
  <c r="H14" i="1"/>
  <c r="H15" i="1"/>
  <c r="H16" i="1"/>
  <c r="H18" i="1"/>
  <c r="H8" i="1"/>
  <c r="I8" i="1"/>
  <c r="D19" i="1"/>
  <c r="E19" i="1"/>
  <c r="F19" i="1"/>
  <c r="G19" i="1"/>
  <c r="C19" i="1"/>
  <c r="B19" i="1"/>
  <c r="H69" i="5" l="1"/>
  <c r="C78" i="5" s="1"/>
  <c r="H43" i="13"/>
  <c r="C65" i="13" s="1"/>
  <c r="H50" i="9"/>
  <c r="C74" i="9" s="1"/>
  <c r="H54" i="8"/>
  <c r="C80" i="8" s="1"/>
  <c r="H72" i="8"/>
  <c r="C81" i="8" s="1"/>
  <c r="H54" i="6"/>
  <c r="C80" i="6" s="1"/>
  <c r="H51" i="5"/>
  <c r="C77" i="5" s="1"/>
  <c r="H72" i="4"/>
  <c r="C81" i="4" s="1"/>
  <c r="H54" i="4"/>
  <c r="C80" i="4" s="1"/>
  <c r="H36" i="11"/>
  <c r="C56" i="11" s="1"/>
  <c r="H53" i="12"/>
  <c r="C79" i="12" s="1"/>
  <c r="I19" i="8"/>
  <c r="D78" i="8" s="1"/>
  <c r="H19" i="8"/>
  <c r="H71" i="12"/>
  <c r="C80" i="12" s="1"/>
  <c r="H36" i="12"/>
  <c r="C78" i="12" s="1"/>
  <c r="H37" i="4"/>
  <c r="C79" i="4" s="1"/>
  <c r="H30" i="13"/>
  <c r="C64" i="13" s="1"/>
  <c r="H25" i="11"/>
  <c r="C55" i="11" s="1"/>
  <c r="H35" i="5"/>
  <c r="C76" i="5" s="1"/>
  <c r="H37" i="6"/>
  <c r="C79" i="6" s="1"/>
  <c r="H35" i="9"/>
  <c r="C73" i="9" s="1"/>
  <c r="H37" i="8"/>
  <c r="C79" i="8" s="1"/>
  <c r="H19" i="5"/>
  <c r="C75" i="5" s="1"/>
  <c r="H18" i="14"/>
  <c r="C40" i="14" s="1"/>
  <c r="H15" i="13"/>
  <c r="C63" i="13" s="1"/>
  <c r="H19" i="9"/>
  <c r="C72" i="9" s="1"/>
  <c r="C78" i="8"/>
  <c r="H19" i="12"/>
  <c r="C77" i="12" s="1"/>
  <c r="H19" i="4"/>
  <c r="C78" i="4" s="1"/>
  <c r="H35" i="14"/>
  <c r="C41" i="14" s="1"/>
  <c r="H13" i="11"/>
  <c r="C54" i="11" s="1"/>
  <c r="I18" i="14"/>
  <c r="D40" i="14" s="1"/>
  <c r="I35" i="14"/>
  <c r="D41" i="14" s="1"/>
  <c r="I15" i="13"/>
  <c r="D63" i="13" s="1"/>
  <c r="I30" i="13"/>
  <c r="D64" i="13" s="1"/>
  <c r="I43" i="13"/>
  <c r="D65" i="13" s="1"/>
  <c r="I57" i="13"/>
  <c r="D66" i="13" s="1"/>
  <c r="I19" i="12"/>
  <c r="D77" i="12" s="1"/>
  <c r="I36" i="12"/>
  <c r="D78" i="12" s="1"/>
  <c r="I53" i="12"/>
  <c r="D79" i="12" s="1"/>
  <c r="I71" i="12"/>
  <c r="D80" i="12" s="1"/>
  <c r="I13" i="11"/>
  <c r="D54" i="11" s="1"/>
  <c r="I25" i="11"/>
  <c r="D55" i="11" s="1"/>
  <c r="I36" i="11"/>
  <c r="D56" i="11" s="1"/>
  <c r="I48" i="11"/>
  <c r="D57" i="11" s="1"/>
  <c r="H54" i="7"/>
  <c r="C63" i="7" s="1"/>
  <c r="I19" i="9"/>
  <c r="D72" i="9" s="1"/>
  <c r="I35" i="9"/>
  <c r="D73" i="9" s="1"/>
  <c r="I50" i="9"/>
  <c r="D74" i="9" s="1"/>
  <c r="I66" i="9"/>
  <c r="D75" i="9" s="1"/>
  <c r="I37" i="8"/>
  <c r="D79" i="8" s="1"/>
  <c r="I54" i="8"/>
  <c r="D80" i="8" s="1"/>
  <c r="I72" i="8"/>
  <c r="D81" i="8" s="1"/>
  <c r="I14" i="7"/>
  <c r="D60" i="7" s="1"/>
  <c r="I28" i="7"/>
  <c r="D61" i="7" s="1"/>
  <c r="I40" i="7"/>
  <c r="D62" i="7" s="1"/>
  <c r="I54" i="7"/>
  <c r="D63" i="7" s="1"/>
  <c r="H19" i="6"/>
  <c r="C78" i="6" s="1"/>
  <c r="I19" i="6"/>
  <c r="D78" i="6" s="1"/>
  <c r="I37" i="6"/>
  <c r="D79" i="6" s="1"/>
  <c r="I54" i="6"/>
  <c r="D80" i="6" s="1"/>
  <c r="I72" i="6"/>
  <c r="D81" i="6" s="1"/>
  <c r="I19" i="5"/>
  <c r="D75" i="5" s="1"/>
  <c r="I35" i="5"/>
  <c r="D76" i="5" s="1"/>
  <c r="I51" i="5"/>
  <c r="D77" i="5" s="1"/>
  <c r="I69" i="5"/>
  <c r="D78" i="5" s="1"/>
  <c r="I19" i="4"/>
  <c r="D78" i="4" s="1"/>
  <c r="I37" i="4"/>
  <c r="D79" i="4" s="1"/>
  <c r="I54" i="4"/>
  <c r="D80" i="4" s="1"/>
  <c r="I72" i="4"/>
  <c r="D81" i="4" s="1"/>
  <c r="I19" i="1"/>
  <c r="D78" i="1" s="1"/>
  <c r="H54" i="1"/>
  <c r="C80" i="1" s="1"/>
  <c r="H37" i="1"/>
  <c r="C79" i="1" s="1"/>
  <c r="H19" i="1"/>
  <c r="C78" i="1" s="1"/>
  <c r="H72" i="1"/>
  <c r="C81" i="1" s="1"/>
  <c r="I72" i="1"/>
  <c r="D81" i="1" s="1"/>
  <c r="I54" i="1"/>
  <c r="D80" i="1" s="1"/>
  <c r="I37" i="1"/>
  <c r="D79" i="1" s="1"/>
</calcChain>
</file>

<file path=xl/sharedStrings.xml><?xml version="1.0" encoding="utf-8"?>
<sst xmlns="http://schemas.openxmlformats.org/spreadsheetml/2006/main" count="804" uniqueCount="54">
  <si>
    <t>класс</t>
  </si>
  <si>
    <t>уч-ся</t>
  </si>
  <si>
    <t>писали</t>
  </si>
  <si>
    <t>на</t>
  </si>
  <si>
    <t>% кач. знаний</t>
  </si>
  <si>
    <t>% успе      ваемости</t>
  </si>
  <si>
    <t>7 А</t>
  </si>
  <si>
    <t>7 Б</t>
  </si>
  <si>
    <t>8 А</t>
  </si>
  <si>
    <t>8 Б</t>
  </si>
  <si>
    <t>9 А</t>
  </si>
  <si>
    <t>9 Б</t>
  </si>
  <si>
    <t>1 четверть</t>
  </si>
  <si>
    <t>всего</t>
  </si>
  <si>
    <t>2 четверть</t>
  </si>
  <si>
    <t>3 четверть</t>
  </si>
  <si>
    <t>4 четверть</t>
  </si>
  <si>
    <t>Русский язык</t>
  </si>
  <si>
    <t>1 четв.</t>
  </si>
  <si>
    <t>2 четв.</t>
  </si>
  <si>
    <t>3 четв.</t>
  </si>
  <si>
    <t>4 четв.</t>
  </si>
  <si>
    <t>Общие показатели по четвертям</t>
  </si>
  <si>
    <t>% успевае    мости</t>
  </si>
  <si>
    <t>% качества знаний по четвертям</t>
  </si>
  <si>
    <t>% успеваемости       по четвертям</t>
  </si>
  <si>
    <t>уч.год.</t>
  </si>
  <si>
    <t>Кабардинский язык</t>
  </si>
  <si>
    <t>Английский язык</t>
  </si>
  <si>
    <t>Математика / Алгебра</t>
  </si>
  <si>
    <t>История</t>
  </si>
  <si>
    <t>Обществознание</t>
  </si>
  <si>
    <t>Химия</t>
  </si>
  <si>
    <t>Физика</t>
  </si>
  <si>
    <t>Биология</t>
  </si>
  <si>
    <t>География</t>
  </si>
  <si>
    <t>1 пол.</t>
  </si>
  <si>
    <t>2 пол.</t>
  </si>
  <si>
    <r>
      <rPr>
        <b/>
        <sz val="12"/>
        <rFont val="Arial"/>
        <family val="2"/>
        <charset val="204"/>
      </rPr>
      <t>Административные работы</t>
    </r>
    <r>
      <rPr>
        <sz val="12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в 5 - 11 кл. МКОУ СОШ с.п. Нижний Черек  за </t>
    </r>
  </si>
  <si>
    <r>
      <rPr>
        <b/>
        <sz val="12"/>
        <rFont val="Arial"/>
        <family val="2"/>
        <charset val="204"/>
      </rPr>
      <t>Административные работы</t>
    </r>
    <r>
      <rPr>
        <sz val="12"/>
        <rFont val="Arial"/>
        <family val="2"/>
        <charset val="204"/>
      </rPr>
      <t xml:space="preserve"> </t>
    </r>
    <r>
      <rPr>
        <sz val="11"/>
        <color theme="1"/>
        <rFont val="Arial"/>
        <family val="2"/>
        <charset val="204"/>
      </rPr>
      <t xml:space="preserve">в 5 - 11 кл. МКОУ СОШ  с.п. Нижний Черек  за </t>
    </r>
  </si>
  <si>
    <t>Информатика</t>
  </si>
  <si>
    <t>История КБР</t>
  </si>
  <si>
    <t>География КБР</t>
  </si>
  <si>
    <t>Административные работы в 5-11 классах</t>
  </si>
  <si>
    <t>2019 - 2020</t>
  </si>
  <si>
    <t>Нем.яз</t>
  </si>
  <si>
    <t>2020 - 2021</t>
  </si>
  <si>
    <t>2020- 2021</t>
  </si>
  <si>
    <t>6А</t>
  </si>
  <si>
    <t>6Б</t>
  </si>
  <si>
    <t>7А</t>
  </si>
  <si>
    <t>7Б</t>
  </si>
  <si>
    <t>8А</t>
  </si>
  <si>
    <t>8Б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</si>
</sst>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2"/>
      <name val="Arial"/>
      <family val="2"/>
      <charset val="204"/>
    </font>
    <font>
      <sz val="11"/>
      <color theme="1"/>
      <name val="Arial"/>
      <family val="2"/>
      <charset val="204"/>
    </font>
    <font>
      <sz val="12"/>
      <name val="Arial"/>
      <family val="2"/>
      <charset val="204"/>
    </font>
    <font>
      <b/>
      <sz val="14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1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6" borderId="12" xfId="0" applyFont="1" applyFill="1" applyBorder="1" applyProtection="1"/>
    <xf numFmtId="0" fontId="0" fillId="0" borderId="0" xfId="0" applyProtection="1"/>
    <xf numFmtId="0" fontId="1" fillId="0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1" fontId="1" fillId="0" borderId="3" xfId="0" applyNumberFormat="1" applyFont="1" applyBorder="1" applyAlignment="1" applyProtection="1">
      <alignment horizontal="center" wrapText="1"/>
    </xf>
    <xf numFmtId="1" fontId="1" fillId="0" borderId="9" xfId="0" applyNumberFormat="1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/>
    </xf>
    <xf numFmtId="0" fontId="1" fillId="2" borderId="11" xfId="0" applyFont="1" applyFill="1" applyBorder="1" applyAlignment="1" applyProtection="1">
      <alignment horizontal="center" vertical="center"/>
    </xf>
    <xf numFmtId="1" fontId="1" fillId="3" borderId="3" xfId="0" applyNumberFormat="1" applyFont="1" applyFill="1" applyBorder="1" applyAlignment="1" applyProtection="1">
      <alignment horizontal="center" wrapText="1"/>
    </xf>
    <xf numFmtId="1" fontId="1" fillId="3" borderId="9" xfId="0" applyNumberFormat="1" applyFont="1" applyFill="1" applyBorder="1" applyAlignment="1" applyProtection="1">
      <alignment horizontal="center" wrapText="1"/>
    </xf>
    <xf numFmtId="0" fontId="1" fillId="0" borderId="0" xfId="0" applyFont="1" applyAlignment="1" applyProtection="1">
      <alignment horizontal="center" vertical="center"/>
    </xf>
    <xf numFmtId="0" fontId="0" fillId="0" borderId="20" xfId="0" applyBorder="1" applyProtection="1"/>
    <xf numFmtId="0" fontId="0" fillId="0" borderId="0" xfId="0" applyBorder="1" applyProtection="1"/>
    <xf numFmtId="0" fontId="1" fillId="3" borderId="1" xfId="0" applyFont="1" applyFill="1" applyBorder="1" applyProtection="1"/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1" fontId="1" fillId="5" borderId="1" xfId="0" applyNumberFormat="1" applyFont="1" applyFill="1" applyBorder="1" applyProtection="1"/>
    <xf numFmtId="1" fontId="1" fillId="5" borderId="2" xfId="0" applyNumberFormat="1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wrapText="1"/>
    </xf>
    <xf numFmtId="0" fontId="1" fillId="3" borderId="13" xfId="0" applyFont="1" applyFill="1" applyBorder="1" applyAlignment="1" applyProtection="1">
      <alignment horizontal="center" wrapText="1"/>
    </xf>
    <xf numFmtId="0" fontId="1" fillId="3" borderId="12" xfId="0" applyFont="1" applyFill="1" applyBorder="1" applyAlignment="1" applyProtection="1">
      <alignment horizontal="center" wrapText="1"/>
    </xf>
    <xf numFmtId="0" fontId="3" fillId="5" borderId="1" xfId="0" applyFont="1" applyFill="1" applyBorder="1" applyAlignment="1" applyProtection="1">
      <alignment horizontal="center" wrapText="1"/>
    </xf>
    <xf numFmtId="0" fontId="0" fillId="5" borderId="1" xfId="0" applyFill="1" applyBorder="1" applyAlignment="1" applyProtection="1">
      <alignment horizontal="center" wrapText="1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12" xfId="0" applyFont="1" applyFill="1" applyBorder="1" applyAlignment="1" applyProtection="1">
      <alignment horizontal="center"/>
      <protection locked="0"/>
    </xf>
    <xf numFmtId="0" fontId="1" fillId="6" borderId="2" xfId="0" applyFont="1" applyFill="1" applyBorder="1" applyAlignment="1" applyProtection="1">
      <alignment horizontal="right"/>
    </xf>
    <xf numFmtId="0" fontId="1" fillId="6" borderId="13" xfId="0" applyFont="1" applyFill="1" applyBorder="1" applyAlignment="1" applyProtection="1">
      <alignment horizontal="right"/>
    </xf>
    <xf numFmtId="0" fontId="1" fillId="4" borderId="2" xfId="0" applyFont="1" applyFill="1" applyBorder="1" applyAlignment="1" applyProtection="1">
      <alignment horizontal="center"/>
    </xf>
    <xf numFmtId="0" fontId="1" fillId="4" borderId="12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0" fontId="8" fillId="3" borderId="18" xfId="0" applyFont="1" applyFill="1" applyBorder="1" applyAlignment="1" applyProtection="1">
      <alignment horizontal="center" vertical="center"/>
      <protection locked="0"/>
    </xf>
    <xf numFmtId="0" fontId="8" fillId="3" borderId="14" xfId="0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/>
    </xf>
    <xf numFmtId="0" fontId="1" fillId="2" borderId="6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 wrapText="1"/>
    </xf>
    <xf numFmtId="0" fontId="3" fillId="2" borderId="3" xfId="0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99FF99"/>
      <color rgb="FFFF99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55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Р.яз.!$A$8:$A$18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Р.яз.!$H$8:$H$18</c:f>
              <c:numCache>
                <c:formatCode>0</c:formatCode>
                <c:ptCount val="11"/>
                <c:pt idx="0">
                  <c:v>47.619047619047613</c:v>
                </c:pt>
                <c:pt idx="1">
                  <c:v>35.714285714285715</c:v>
                </c:pt>
                <c:pt idx="2">
                  <c:v>40</c:v>
                </c:pt>
                <c:pt idx="3">
                  <c:v>44.444444444444443</c:v>
                </c:pt>
                <c:pt idx="4">
                  <c:v>33.333333333333329</c:v>
                </c:pt>
                <c:pt idx="5">
                  <c:v>40</c:v>
                </c:pt>
                <c:pt idx="6">
                  <c:v>33.333333333333329</c:v>
                </c:pt>
                <c:pt idx="7">
                  <c:v>16.666666666666664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Р.яз.!$A$8:$A$18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Р.яз.!$I$8:$I$18</c:f>
              <c:numCache>
                <c:formatCode>0</c:formatCode>
                <c:ptCount val="11"/>
                <c:pt idx="0">
                  <c:v>66.666666666666657</c:v>
                </c:pt>
                <c:pt idx="1">
                  <c:v>71.428571428571431</c:v>
                </c:pt>
                <c:pt idx="2">
                  <c:v>60</c:v>
                </c:pt>
                <c:pt idx="3">
                  <c:v>77.777777777777786</c:v>
                </c:pt>
                <c:pt idx="4">
                  <c:v>50</c:v>
                </c:pt>
                <c:pt idx="5">
                  <c:v>66.666666666666657</c:v>
                </c:pt>
                <c:pt idx="6">
                  <c:v>55.555555555555557</c:v>
                </c:pt>
                <c:pt idx="7">
                  <c:v>66.666666666666657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595520"/>
        <c:axId val="91597056"/>
      </c:barChart>
      <c:catAx>
        <c:axId val="9159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597056"/>
        <c:crosses val="autoZero"/>
        <c:auto val="1"/>
        <c:lblAlgn val="ctr"/>
        <c:lblOffset val="100"/>
        <c:noMultiLvlLbl val="0"/>
      </c:catAx>
      <c:valAx>
        <c:axId val="915970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1595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К.яз.!$A$60:$A$71</c:f>
              <c:numCache>
                <c:formatCode>General</c:formatCode>
                <c:ptCount val="12"/>
              </c:numCache>
            </c:numRef>
          </c:cat>
          <c:val>
            <c:numRef>
              <c:f>К.яз.!$H$60:$H$71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К.яз.!$A$60:$A$71</c:f>
              <c:numCache>
                <c:formatCode>General</c:formatCode>
                <c:ptCount val="12"/>
              </c:numCache>
            </c:numRef>
          </c:cat>
          <c:val>
            <c:numRef>
              <c:f>К.яз.!$I$60:$I$71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192064"/>
        <c:axId val="101193600"/>
      </c:barChart>
      <c:catAx>
        <c:axId val="1011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193600"/>
        <c:crosses val="autoZero"/>
        <c:auto val="1"/>
        <c:lblAlgn val="ctr"/>
        <c:lblOffset val="100"/>
        <c:noMultiLvlLbl val="0"/>
      </c:catAx>
      <c:valAx>
        <c:axId val="1011936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11920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К.яз.!$B$78:$B$81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К.яз.!$C$78:$C$81</c:f>
              <c:numCache>
                <c:formatCode>0</c:formatCode>
                <c:ptCount val="4"/>
                <c:pt idx="0">
                  <c:v>44.094488188976378</c:v>
                </c:pt>
                <c:pt idx="1">
                  <c:v>52.380952380952387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1210368"/>
        <c:axId val="101216256"/>
      </c:barChart>
      <c:catAx>
        <c:axId val="1012103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1216256"/>
        <c:crosses val="autoZero"/>
        <c:auto val="1"/>
        <c:lblAlgn val="ctr"/>
        <c:lblOffset val="100"/>
        <c:noMultiLvlLbl val="0"/>
      </c:catAx>
      <c:valAx>
        <c:axId val="1012162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121036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К.яз.!$B$78:$B$81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К.яз.!$D$78:$D$81</c:f>
              <c:numCache>
                <c:formatCode>0</c:formatCode>
                <c:ptCount val="4"/>
                <c:pt idx="0">
                  <c:v>74.015748031496059</c:v>
                </c:pt>
                <c:pt idx="1">
                  <c:v>81.632653061224488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6766720"/>
        <c:axId val="106768256"/>
      </c:barChart>
      <c:catAx>
        <c:axId val="106766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6768256"/>
        <c:crosses val="autoZero"/>
        <c:auto val="1"/>
        <c:lblAlgn val="ctr"/>
        <c:lblOffset val="100"/>
        <c:noMultiLvlLbl val="0"/>
      </c:catAx>
      <c:valAx>
        <c:axId val="1067682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676672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А.яз.!$A$8:$A$18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А.яз.!$H$8:$H$18</c:f>
              <c:numCache>
                <c:formatCode>0</c:formatCode>
                <c:ptCount val="11"/>
                <c:pt idx="0">
                  <c:v>27.777777777777779</c:v>
                </c:pt>
                <c:pt idx="1">
                  <c:v>35.714285714285715</c:v>
                </c:pt>
                <c:pt idx="2">
                  <c:v>29.411764705882355</c:v>
                </c:pt>
                <c:pt idx="3">
                  <c:v>45</c:v>
                </c:pt>
                <c:pt idx="4">
                  <c:v>33.333333333333329</c:v>
                </c:pt>
                <c:pt idx="5">
                  <c:v>57.894736842105267</c:v>
                </c:pt>
                <c:pt idx="6">
                  <c:v>35.714285714285715</c:v>
                </c:pt>
                <c:pt idx="7">
                  <c:v>61.111111111111114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А.яз.!$A$8:$A$18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А.яз.!$I$8:$I$18</c:f>
              <c:numCache>
                <c:formatCode>0</c:formatCode>
                <c:ptCount val="11"/>
                <c:pt idx="0">
                  <c:v>77.777777777777786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88.888888888888886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22272"/>
        <c:axId val="106561920"/>
      </c:barChart>
      <c:catAx>
        <c:axId val="1068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561920"/>
        <c:crosses val="autoZero"/>
        <c:auto val="1"/>
        <c:lblAlgn val="ctr"/>
        <c:lblOffset val="100"/>
        <c:noMultiLvlLbl val="0"/>
      </c:catAx>
      <c:valAx>
        <c:axId val="1065619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68222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А.яз.!$A$25:$A$34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А.яз.!$H$25:$H$34</c:f>
              <c:numCache>
                <c:formatCode>0</c:formatCode>
                <c:ptCount val="10"/>
                <c:pt idx="0">
                  <c:v>42.105263157894733</c:v>
                </c:pt>
                <c:pt idx="1">
                  <c:v>43.75</c:v>
                </c:pt>
                <c:pt idx="2">
                  <c:v>55.555555555555557</c:v>
                </c:pt>
                <c:pt idx="3">
                  <c:v>45</c:v>
                </c:pt>
                <c:pt idx="4">
                  <c:v>50</c:v>
                </c:pt>
                <c:pt idx="5">
                  <c:v>62.5</c:v>
                </c:pt>
                <c:pt idx="6">
                  <c:v>44.444444444444443</c:v>
                </c:pt>
                <c:pt idx="7">
                  <c:v>82.35294117647058</c:v>
                </c:pt>
                <c:pt idx="8">
                  <c:v>80</c:v>
                </c:pt>
                <c:pt idx="9">
                  <c:v>84.615384615384613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А.яз.!$A$25:$A$34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А.яз.!$I$25:$I$34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570880"/>
        <c:axId val="106572416"/>
      </c:barChart>
      <c:catAx>
        <c:axId val="10657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572416"/>
        <c:crosses val="autoZero"/>
        <c:auto val="1"/>
        <c:lblAlgn val="ctr"/>
        <c:lblOffset val="100"/>
        <c:noMultiLvlLbl val="0"/>
      </c:catAx>
      <c:valAx>
        <c:axId val="1065724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657088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А.яз.!$A$41:$A$50</c:f>
              <c:numCache>
                <c:formatCode>General</c:formatCode>
                <c:ptCount val="10"/>
              </c:numCache>
            </c:numRef>
          </c:cat>
          <c:val>
            <c:numRef>
              <c:f>А.яз.!$H$41:$H$50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А.яз.!$A$41:$A$50</c:f>
              <c:numCache>
                <c:formatCode>General</c:formatCode>
                <c:ptCount val="10"/>
              </c:numCache>
            </c:numRef>
          </c:cat>
          <c:val>
            <c:numRef>
              <c:f>А.яз.!$I$41:$I$50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609664"/>
        <c:axId val="106611456"/>
      </c:barChart>
      <c:catAx>
        <c:axId val="1066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611456"/>
        <c:crosses val="autoZero"/>
        <c:auto val="1"/>
        <c:lblAlgn val="ctr"/>
        <c:lblOffset val="100"/>
        <c:noMultiLvlLbl val="0"/>
      </c:catAx>
      <c:valAx>
        <c:axId val="1066114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660966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А.яз.!$A$57:$A$68</c:f>
              <c:numCache>
                <c:formatCode>General</c:formatCode>
                <c:ptCount val="12"/>
              </c:numCache>
            </c:numRef>
          </c:cat>
          <c:val>
            <c:numRef>
              <c:f>А.яз.!$H$57:$H$68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А.яз.!$A$57:$A$68</c:f>
              <c:numCache>
                <c:formatCode>General</c:formatCode>
                <c:ptCount val="12"/>
              </c:numCache>
            </c:numRef>
          </c:cat>
          <c:val>
            <c:numRef>
              <c:f>А.яз.!$I$57:$I$68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718720"/>
        <c:axId val="106720256"/>
      </c:barChart>
      <c:catAx>
        <c:axId val="106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720256"/>
        <c:crosses val="autoZero"/>
        <c:auto val="1"/>
        <c:lblAlgn val="ctr"/>
        <c:lblOffset val="100"/>
        <c:noMultiLvlLbl val="0"/>
      </c:catAx>
      <c:valAx>
        <c:axId val="1067202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671872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А.яз.!$B$75:$B$78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А.яз.!$C$75:$C$78</c:f>
              <c:numCache>
                <c:formatCode>0</c:formatCode>
                <c:ptCount val="4"/>
                <c:pt idx="0">
                  <c:v>41.481481481481481</c:v>
                </c:pt>
                <c:pt idx="1">
                  <c:v>59.354838709677416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6745216"/>
        <c:axId val="106751104"/>
      </c:barChart>
      <c:catAx>
        <c:axId val="106745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751104"/>
        <c:crosses val="autoZero"/>
        <c:auto val="1"/>
        <c:lblAlgn val="ctr"/>
        <c:lblOffset val="100"/>
        <c:noMultiLvlLbl val="0"/>
      </c:catAx>
      <c:valAx>
        <c:axId val="1067511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674521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А.яз.!$B$75:$B$78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А.яз.!$D$75:$D$78</c:f>
              <c:numCache>
                <c:formatCode>0</c:formatCode>
                <c:ptCount val="4"/>
                <c:pt idx="0">
                  <c:v>95.555555555555557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6845696"/>
        <c:axId val="106847232"/>
      </c:barChart>
      <c:catAx>
        <c:axId val="106845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6847232"/>
        <c:crosses val="autoZero"/>
        <c:auto val="1"/>
        <c:lblAlgn val="ctr"/>
        <c:lblOffset val="100"/>
        <c:noMultiLvlLbl val="0"/>
      </c:catAx>
      <c:valAx>
        <c:axId val="106847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684569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Мат.!$A$8:$A$18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Мат.!$H$8:$H$18</c:f>
              <c:numCache>
                <c:formatCode>0</c:formatCode>
                <c:ptCount val="11"/>
                <c:pt idx="0">
                  <c:v>22.727272727272727</c:v>
                </c:pt>
                <c:pt idx="1">
                  <c:v>0</c:v>
                </c:pt>
                <c:pt idx="2">
                  <c:v>0</c:v>
                </c:pt>
                <c:pt idx="3">
                  <c:v>35</c:v>
                </c:pt>
                <c:pt idx="4">
                  <c:v>35.714285714285715</c:v>
                </c:pt>
                <c:pt idx="5">
                  <c:v>0</c:v>
                </c:pt>
                <c:pt idx="6">
                  <c:v>0</c:v>
                </c:pt>
                <c:pt idx="7">
                  <c:v>15.789473684210526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Мат.!$A$8:$A$18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Мат.!$I$8:$I$18</c:f>
              <c:numCache>
                <c:formatCode>0</c:formatCode>
                <c:ptCount val="11"/>
                <c:pt idx="0">
                  <c:v>86.36363636363636</c:v>
                </c:pt>
                <c:pt idx="1">
                  <c:v>0</c:v>
                </c:pt>
                <c:pt idx="2">
                  <c:v>0</c:v>
                </c:pt>
                <c:pt idx="3">
                  <c:v>65</c:v>
                </c:pt>
                <c:pt idx="4">
                  <c:v>64.285714285714292</c:v>
                </c:pt>
                <c:pt idx="5">
                  <c:v>0</c:v>
                </c:pt>
                <c:pt idx="6">
                  <c:v>0</c:v>
                </c:pt>
                <c:pt idx="7">
                  <c:v>78.94736842105263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324416"/>
        <c:axId val="91325952"/>
      </c:barChart>
      <c:catAx>
        <c:axId val="9132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325952"/>
        <c:crosses val="autoZero"/>
        <c:auto val="1"/>
        <c:lblAlgn val="ctr"/>
        <c:lblOffset val="100"/>
        <c:noMultiLvlLbl val="0"/>
      </c:catAx>
      <c:valAx>
        <c:axId val="913259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9132441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095"/>
          <c:y val="4.6994792317626967E-2"/>
          <c:w val="0.8162869048148641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Р.яз.!$A$25:$A$36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Р.яз.!$H$25:$H$36</c:f>
              <c:numCache>
                <c:formatCode>0</c:formatCode>
                <c:ptCount val="12"/>
                <c:pt idx="0">
                  <c:v>20</c:v>
                </c:pt>
                <c:pt idx="1">
                  <c:v>27.27272727272727</c:v>
                </c:pt>
                <c:pt idx="2">
                  <c:v>30</c:v>
                </c:pt>
                <c:pt idx="3">
                  <c:v>31.25</c:v>
                </c:pt>
                <c:pt idx="4">
                  <c:v>42.857142857142854</c:v>
                </c:pt>
                <c:pt idx="5">
                  <c:v>31.25</c:v>
                </c:pt>
                <c:pt idx="6">
                  <c:v>10</c:v>
                </c:pt>
                <c:pt idx="7">
                  <c:v>5.2631578947368416</c:v>
                </c:pt>
                <c:pt idx="8">
                  <c:v>47.619047619047613</c:v>
                </c:pt>
                <c:pt idx="9">
                  <c:v>46.153846153846153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Р.яз.!$A$25:$A$36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Р.яз.!$I$25:$I$36</c:f>
              <c:numCache>
                <c:formatCode>0</c:formatCode>
                <c:ptCount val="12"/>
                <c:pt idx="0">
                  <c:v>60</c:v>
                </c:pt>
                <c:pt idx="1">
                  <c:v>72.727272727272734</c:v>
                </c:pt>
                <c:pt idx="2">
                  <c:v>70</c:v>
                </c:pt>
                <c:pt idx="3">
                  <c:v>62.5</c:v>
                </c:pt>
                <c:pt idx="4">
                  <c:v>71.428571428571431</c:v>
                </c:pt>
                <c:pt idx="5">
                  <c:v>75</c:v>
                </c:pt>
                <c:pt idx="6">
                  <c:v>50</c:v>
                </c:pt>
                <c:pt idx="7">
                  <c:v>73.68421052631578</c:v>
                </c:pt>
                <c:pt idx="8">
                  <c:v>95.238095238095227</c:v>
                </c:pt>
                <c:pt idx="9">
                  <c:v>69.230769230769226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670464"/>
        <c:axId val="100676352"/>
      </c:barChart>
      <c:catAx>
        <c:axId val="1006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676352"/>
        <c:crosses val="autoZero"/>
        <c:auto val="1"/>
        <c:lblAlgn val="ctr"/>
        <c:lblOffset val="100"/>
        <c:noMultiLvlLbl val="0"/>
      </c:catAx>
      <c:valAx>
        <c:axId val="1006763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06704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Мат.!$A$25:$A$36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Мат.!$H$25:$H$36</c:f>
              <c:numCache>
                <c:formatCode>0</c:formatCode>
                <c:ptCount val="12"/>
                <c:pt idx="0">
                  <c:v>20</c:v>
                </c:pt>
                <c:pt idx="1">
                  <c:v>26.666666666666668</c:v>
                </c:pt>
                <c:pt idx="2">
                  <c:v>30.76923076923077</c:v>
                </c:pt>
                <c:pt idx="3">
                  <c:v>35.714285714285715</c:v>
                </c:pt>
                <c:pt idx="4">
                  <c:v>58.333333333333336</c:v>
                </c:pt>
                <c:pt idx="5">
                  <c:v>47.368421052631575</c:v>
                </c:pt>
                <c:pt idx="6">
                  <c:v>45.454545454545453</c:v>
                </c:pt>
                <c:pt idx="7">
                  <c:v>37.5</c:v>
                </c:pt>
                <c:pt idx="8">
                  <c:v>42.105263157894733</c:v>
                </c:pt>
                <c:pt idx="9">
                  <c:v>38.461538461538467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Мат.!$A$25:$A$36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Мат.!$I$25:$I$36</c:f>
              <c:numCache>
                <c:formatCode>0</c:formatCode>
                <c:ptCount val="12"/>
                <c:pt idx="0">
                  <c:v>75</c:v>
                </c:pt>
                <c:pt idx="1">
                  <c:v>73.333333333333329</c:v>
                </c:pt>
                <c:pt idx="2">
                  <c:v>69.230769230769226</c:v>
                </c:pt>
                <c:pt idx="3">
                  <c:v>71.428571428571431</c:v>
                </c:pt>
                <c:pt idx="4">
                  <c:v>75</c:v>
                </c:pt>
                <c:pt idx="5">
                  <c:v>100</c:v>
                </c:pt>
                <c:pt idx="6">
                  <c:v>100</c:v>
                </c:pt>
                <c:pt idx="7">
                  <c:v>81.25</c:v>
                </c:pt>
                <c:pt idx="8">
                  <c:v>89.473684210526315</c:v>
                </c:pt>
                <c:pt idx="9">
                  <c:v>92.307692307692307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862848"/>
        <c:axId val="106864640"/>
      </c:barChart>
      <c:catAx>
        <c:axId val="10686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864640"/>
        <c:crosses val="autoZero"/>
        <c:auto val="1"/>
        <c:lblAlgn val="ctr"/>
        <c:lblOffset val="100"/>
        <c:noMultiLvlLbl val="0"/>
      </c:catAx>
      <c:valAx>
        <c:axId val="1068646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686284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Мат.!$A$43:$A$52</c:f>
              <c:numCache>
                <c:formatCode>General</c:formatCode>
                <c:ptCount val="10"/>
              </c:numCache>
            </c:numRef>
          </c:cat>
          <c:val>
            <c:numRef>
              <c:f>Мат.!$H$43:$H$52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Мат.!$A$43:$A$52</c:f>
              <c:numCache>
                <c:formatCode>General</c:formatCode>
                <c:ptCount val="10"/>
              </c:numCache>
            </c:numRef>
          </c:cat>
          <c:val>
            <c:numRef>
              <c:f>Мат.!$I$43:$I$52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39488"/>
        <c:axId val="91441024"/>
      </c:barChart>
      <c:catAx>
        <c:axId val="91439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441024"/>
        <c:crosses val="autoZero"/>
        <c:auto val="1"/>
        <c:lblAlgn val="ctr"/>
        <c:lblOffset val="100"/>
        <c:noMultiLvlLbl val="0"/>
      </c:catAx>
      <c:valAx>
        <c:axId val="914410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91439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Мат.!$A$60:$A$71</c:f>
              <c:numCache>
                <c:formatCode>General</c:formatCode>
                <c:ptCount val="12"/>
              </c:numCache>
            </c:numRef>
          </c:cat>
          <c:val>
            <c:numRef>
              <c:f>Мат.!$H$60:$H$71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Мат.!$A$60:$A$71</c:f>
              <c:numCache>
                <c:formatCode>General</c:formatCode>
                <c:ptCount val="12"/>
              </c:numCache>
            </c:numRef>
          </c:cat>
          <c:val>
            <c:numRef>
              <c:f>Мат.!$I$60:$I$71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454080"/>
        <c:axId val="91480448"/>
      </c:barChart>
      <c:catAx>
        <c:axId val="9145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1480448"/>
        <c:crosses val="autoZero"/>
        <c:auto val="1"/>
        <c:lblAlgn val="ctr"/>
        <c:lblOffset val="100"/>
        <c:noMultiLvlLbl val="0"/>
      </c:catAx>
      <c:valAx>
        <c:axId val="914804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145408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Мат.!$B$78:$B$81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Мат.!$C$78:$C$81</c:f>
              <c:numCache>
                <c:formatCode>0</c:formatCode>
                <c:ptCount val="4"/>
                <c:pt idx="0">
                  <c:v>26.666666666666668</c:v>
                </c:pt>
                <c:pt idx="1">
                  <c:v>37.5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01312"/>
        <c:axId val="91502848"/>
      </c:barChart>
      <c:catAx>
        <c:axId val="91501312"/>
        <c:scaling>
          <c:orientation val="minMax"/>
        </c:scaling>
        <c:delete val="0"/>
        <c:axPos val="b"/>
        <c:majorTickMark val="out"/>
        <c:minorTickMark val="none"/>
        <c:tickLblPos val="nextTo"/>
        <c:crossAx val="91502848"/>
        <c:crosses val="autoZero"/>
        <c:auto val="1"/>
        <c:lblAlgn val="ctr"/>
        <c:lblOffset val="100"/>
        <c:noMultiLvlLbl val="0"/>
      </c:catAx>
      <c:valAx>
        <c:axId val="915028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150131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Мат.!$B$78:$B$81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Мат.!$D$78:$D$81</c:f>
              <c:numCache>
                <c:formatCode>0</c:formatCode>
                <c:ptCount val="4"/>
                <c:pt idx="0">
                  <c:v>74.666666666666671</c:v>
                </c:pt>
                <c:pt idx="1">
                  <c:v>82.89473684210526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48288"/>
        <c:axId val="91550080"/>
      </c:barChart>
      <c:catAx>
        <c:axId val="9154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91550080"/>
        <c:crosses val="autoZero"/>
        <c:auto val="1"/>
        <c:lblAlgn val="ctr"/>
        <c:lblOffset val="100"/>
        <c:noMultiLvlLbl val="0"/>
      </c:catAx>
      <c:valAx>
        <c:axId val="915500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9154828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Ист.!$A$8:$A$18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Ист.!$H$8:$H$18</c:f>
              <c:numCache>
                <c:formatCode>0</c:formatCode>
                <c:ptCount val="11"/>
                <c:pt idx="0">
                  <c:v>36.363636363636367</c:v>
                </c:pt>
                <c:pt idx="1">
                  <c:v>53.333333333333336</c:v>
                </c:pt>
                <c:pt idx="2">
                  <c:v>56.25</c:v>
                </c:pt>
                <c:pt idx="3">
                  <c:v>55.000000000000007</c:v>
                </c:pt>
                <c:pt idx="4">
                  <c:v>46.666666666666664</c:v>
                </c:pt>
                <c:pt idx="5">
                  <c:v>56.25</c:v>
                </c:pt>
                <c:pt idx="6">
                  <c:v>25</c:v>
                </c:pt>
                <c:pt idx="7">
                  <c:v>47.619047619047613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Ист.!$A$8:$A$18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Ист.!$I$8:$I$18</c:f>
              <c:numCache>
                <c:formatCode>0</c:formatCode>
                <c:ptCount val="11"/>
                <c:pt idx="0">
                  <c:v>90.909090909090907</c:v>
                </c:pt>
                <c:pt idx="1">
                  <c:v>100</c:v>
                </c:pt>
                <c:pt idx="2">
                  <c:v>87.5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19456"/>
        <c:axId val="107620992"/>
      </c:barChart>
      <c:catAx>
        <c:axId val="1076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620992"/>
        <c:crosses val="autoZero"/>
        <c:auto val="1"/>
        <c:lblAlgn val="ctr"/>
        <c:lblOffset val="100"/>
        <c:noMultiLvlLbl val="0"/>
      </c:catAx>
      <c:valAx>
        <c:axId val="1076209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6194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Ист.!$A$25:$A$36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Ист.!$H$25:$H$36</c:f>
              <c:numCache>
                <c:formatCode>0</c:formatCode>
                <c:ptCount val="12"/>
                <c:pt idx="0">
                  <c:v>58.82352941176471</c:v>
                </c:pt>
                <c:pt idx="1">
                  <c:v>60</c:v>
                </c:pt>
                <c:pt idx="2">
                  <c:v>26.315789473684209</c:v>
                </c:pt>
                <c:pt idx="3">
                  <c:v>50</c:v>
                </c:pt>
                <c:pt idx="4">
                  <c:v>56.25</c:v>
                </c:pt>
                <c:pt idx="5">
                  <c:v>44.444444444444443</c:v>
                </c:pt>
                <c:pt idx="6">
                  <c:v>36.363636363636367</c:v>
                </c:pt>
                <c:pt idx="7">
                  <c:v>47.368421052631575</c:v>
                </c:pt>
                <c:pt idx="8">
                  <c:v>84.210526315789465</c:v>
                </c:pt>
                <c:pt idx="9">
                  <c:v>63.636363636363633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Ист.!$A$25:$A$36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Ист.!$I$25:$I$36</c:f>
              <c:numCache>
                <c:formatCode>0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42240"/>
        <c:axId val="107648128"/>
      </c:barChart>
      <c:catAx>
        <c:axId val="1076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648128"/>
        <c:crosses val="autoZero"/>
        <c:auto val="1"/>
        <c:lblAlgn val="ctr"/>
        <c:lblOffset val="100"/>
        <c:noMultiLvlLbl val="0"/>
      </c:catAx>
      <c:valAx>
        <c:axId val="1076481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64224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Ист.!$A$43:$A$53</c:f>
              <c:numCache>
                <c:formatCode>General</c:formatCode>
                <c:ptCount val="11"/>
              </c:numCache>
            </c:numRef>
          </c:cat>
          <c:val>
            <c:numRef>
              <c:f>Ист.!$H$43:$H$53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Ист.!$A$43:$A$53</c:f>
              <c:numCache>
                <c:formatCode>General</c:formatCode>
                <c:ptCount val="11"/>
              </c:numCache>
            </c:numRef>
          </c:cat>
          <c:val>
            <c:numRef>
              <c:f>Ист.!$I$43:$I$53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673088"/>
        <c:axId val="107674624"/>
      </c:barChart>
      <c:catAx>
        <c:axId val="1076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674624"/>
        <c:crosses val="autoZero"/>
        <c:auto val="1"/>
        <c:lblAlgn val="ctr"/>
        <c:lblOffset val="100"/>
        <c:noMultiLvlLbl val="0"/>
      </c:catAx>
      <c:valAx>
        <c:axId val="1076746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673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Ист.!$A$60:$A$71</c:f>
              <c:numCache>
                <c:formatCode>General</c:formatCode>
                <c:ptCount val="12"/>
              </c:numCache>
            </c:numRef>
          </c:cat>
          <c:val>
            <c:numRef>
              <c:f>Ист.!$H$60:$H$71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Ист.!$A$60:$A$71</c:f>
              <c:numCache>
                <c:formatCode>General</c:formatCode>
                <c:ptCount val="12"/>
              </c:numCache>
            </c:numRef>
          </c:cat>
          <c:val>
            <c:numRef>
              <c:f>Ист.!$I$60:$I$71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327488"/>
        <c:axId val="107329024"/>
      </c:barChart>
      <c:catAx>
        <c:axId val="10732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329024"/>
        <c:crosses val="autoZero"/>
        <c:auto val="1"/>
        <c:lblAlgn val="ctr"/>
        <c:lblOffset val="100"/>
        <c:noMultiLvlLbl val="0"/>
      </c:catAx>
      <c:valAx>
        <c:axId val="1073290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3274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Ист.!$B$78:$B$81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Ист.!$C$78:$C$81</c:f>
              <c:numCache>
                <c:formatCode>0</c:formatCode>
                <c:ptCount val="4"/>
                <c:pt idx="0">
                  <c:v>47.445255474452551</c:v>
                </c:pt>
                <c:pt idx="1">
                  <c:v>52.830188679245282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423616"/>
        <c:axId val="107425152"/>
      </c:barChart>
      <c:catAx>
        <c:axId val="10742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25152"/>
        <c:crosses val="autoZero"/>
        <c:auto val="1"/>
        <c:lblAlgn val="ctr"/>
        <c:lblOffset val="100"/>
        <c:noMultiLvlLbl val="0"/>
      </c:catAx>
      <c:valAx>
        <c:axId val="1074251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42361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501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Р.яз.!$A$43:$A$53</c:f>
              <c:numCache>
                <c:formatCode>General</c:formatCode>
                <c:ptCount val="11"/>
              </c:numCache>
            </c:numRef>
          </c:cat>
          <c:val>
            <c:numRef>
              <c:f>Р.яз.!$H$43:$H$53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Р.яз.!$A$43:$A$53</c:f>
              <c:numCache>
                <c:formatCode>General</c:formatCode>
                <c:ptCount val="11"/>
              </c:numCache>
            </c:numRef>
          </c:cat>
          <c:val>
            <c:numRef>
              <c:f>Р.яз.!$I$43:$I$53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721792"/>
        <c:axId val="100723328"/>
      </c:barChart>
      <c:catAx>
        <c:axId val="10072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723328"/>
        <c:crosses val="autoZero"/>
        <c:auto val="1"/>
        <c:lblAlgn val="ctr"/>
        <c:lblOffset val="100"/>
        <c:noMultiLvlLbl val="0"/>
      </c:catAx>
      <c:valAx>
        <c:axId val="1007233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0721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Ист.!$B$78:$B$81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Ист.!$D$78:$D$81</c:f>
              <c:numCache>
                <c:formatCode>0</c:formatCode>
                <c:ptCount val="4"/>
                <c:pt idx="0">
                  <c:v>97.080291970802918</c:v>
                </c:pt>
                <c:pt idx="1">
                  <c:v>93.710691823899367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462656"/>
        <c:axId val="107464192"/>
      </c:barChart>
      <c:catAx>
        <c:axId val="107462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64192"/>
        <c:crosses val="autoZero"/>
        <c:auto val="1"/>
        <c:lblAlgn val="ctr"/>
        <c:lblOffset val="100"/>
        <c:noMultiLvlLbl val="0"/>
      </c:catAx>
      <c:valAx>
        <c:axId val="1074641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46265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Общ.!$A$8:$A$18</c:f>
              <c:strCache>
                <c:ptCount val="7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8А</c:v>
                </c:pt>
                <c:pt idx="5">
                  <c:v>8Б</c:v>
                </c:pt>
                <c:pt idx="6">
                  <c:v>9</c:v>
                </c:pt>
              </c:strCache>
            </c:strRef>
          </c:cat>
          <c:val>
            <c:numRef>
              <c:f>Общ.!$H$8:$H$18</c:f>
              <c:numCache>
                <c:formatCode>0</c:formatCode>
                <c:ptCount val="11"/>
                <c:pt idx="0">
                  <c:v>53.846153846153847</c:v>
                </c:pt>
                <c:pt idx="1">
                  <c:v>57.894736842105267</c:v>
                </c:pt>
                <c:pt idx="2">
                  <c:v>61.111111111111114</c:v>
                </c:pt>
                <c:pt idx="3">
                  <c:v>50</c:v>
                </c:pt>
                <c:pt idx="4">
                  <c:v>56.25</c:v>
                </c:pt>
                <c:pt idx="5">
                  <c:v>7.6923076923076925</c:v>
                </c:pt>
                <c:pt idx="6">
                  <c:v>50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Общ.!$A$8:$A$18</c:f>
              <c:strCache>
                <c:ptCount val="7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8А</c:v>
                </c:pt>
                <c:pt idx="5">
                  <c:v>8Б</c:v>
                </c:pt>
                <c:pt idx="6">
                  <c:v>9</c:v>
                </c:pt>
              </c:strCache>
            </c:strRef>
          </c:cat>
          <c:val>
            <c:numRef>
              <c:f>Общ.!$I$8:$I$18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107.69230769230769</c:v>
                </c:pt>
                <c:pt idx="6">
                  <c:v>100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48864"/>
        <c:axId val="106954752"/>
      </c:barChart>
      <c:catAx>
        <c:axId val="10694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954752"/>
        <c:crosses val="autoZero"/>
        <c:auto val="1"/>
        <c:lblAlgn val="ctr"/>
        <c:lblOffset val="100"/>
        <c:noMultiLvlLbl val="0"/>
      </c:catAx>
      <c:valAx>
        <c:axId val="1069547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6948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Общ.!$A$25:$A$34</c:f>
              <c:strCache>
                <c:ptCount val="9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8А</c:v>
                </c:pt>
                <c:pt idx="5">
                  <c:v>8Б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Общ.!$H$25:$H$34</c:f>
              <c:numCache>
                <c:formatCode>0</c:formatCode>
                <c:ptCount val="10"/>
                <c:pt idx="0">
                  <c:v>40</c:v>
                </c:pt>
                <c:pt idx="1">
                  <c:v>50</c:v>
                </c:pt>
                <c:pt idx="2">
                  <c:v>57.142857142857139</c:v>
                </c:pt>
                <c:pt idx="3">
                  <c:v>56.25</c:v>
                </c:pt>
                <c:pt idx="4">
                  <c:v>56.25</c:v>
                </c:pt>
                <c:pt idx="5">
                  <c:v>44.444444444444443</c:v>
                </c:pt>
                <c:pt idx="6">
                  <c:v>38.888888888888893</c:v>
                </c:pt>
                <c:pt idx="7">
                  <c:v>95</c:v>
                </c:pt>
                <c:pt idx="8">
                  <c:v>72.727272727272734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Общ.!$A$25:$A$34</c:f>
              <c:strCache>
                <c:ptCount val="9"/>
                <c:pt idx="0">
                  <c:v>6А</c:v>
                </c:pt>
                <c:pt idx="1">
                  <c:v>6Б</c:v>
                </c:pt>
                <c:pt idx="2">
                  <c:v>7А</c:v>
                </c:pt>
                <c:pt idx="3">
                  <c:v>7Б</c:v>
                </c:pt>
                <c:pt idx="4">
                  <c:v>8А</c:v>
                </c:pt>
                <c:pt idx="5">
                  <c:v>8Б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</c:strCache>
            </c:strRef>
          </c:cat>
          <c:val>
            <c:numRef>
              <c:f>Общ.!$I$25:$I$34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88288"/>
        <c:axId val="106989824"/>
      </c:barChart>
      <c:catAx>
        <c:axId val="10698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989824"/>
        <c:crosses val="autoZero"/>
        <c:auto val="1"/>
        <c:lblAlgn val="ctr"/>
        <c:lblOffset val="100"/>
        <c:noMultiLvlLbl val="0"/>
      </c:catAx>
      <c:valAx>
        <c:axId val="1069898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698828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Общ.!$A$41:$A$49</c:f>
              <c:numCache>
                <c:formatCode>General</c:formatCode>
                <c:ptCount val="9"/>
              </c:numCache>
            </c:numRef>
          </c:cat>
          <c:val>
            <c:numRef>
              <c:f>Общ.!$H$41:$H$49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Общ.!$A$41:$A$49</c:f>
              <c:numCache>
                <c:formatCode>General</c:formatCode>
                <c:ptCount val="9"/>
              </c:numCache>
            </c:numRef>
          </c:cat>
          <c:val>
            <c:numRef>
              <c:f>Общ.!$I$41:$I$49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14784"/>
        <c:axId val="107024768"/>
      </c:barChart>
      <c:catAx>
        <c:axId val="1070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024768"/>
        <c:crosses val="autoZero"/>
        <c:auto val="1"/>
        <c:lblAlgn val="ctr"/>
        <c:lblOffset val="100"/>
        <c:noMultiLvlLbl val="0"/>
      </c:catAx>
      <c:valAx>
        <c:axId val="1070247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014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Общ.!$A$56:$A$65</c:f>
              <c:numCache>
                <c:formatCode>General</c:formatCode>
                <c:ptCount val="10"/>
              </c:numCache>
            </c:numRef>
          </c:cat>
          <c:val>
            <c:numRef>
              <c:f>Общ.!$H$56:$H$65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Общ.!$A$56:$A$65</c:f>
              <c:numCache>
                <c:formatCode>General</c:formatCode>
                <c:ptCount val="10"/>
              </c:numCache>
            </c:numRef>
          </c:cat>
          <c:val>
            <c:numRef>
              <c:f>Общ.!$I$56:$I$65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054208"/>
        <c:axId val="107055744"/>
      </c:barChart>
      <c:catAx>
        <c:axId val="10705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055744"/>
        <c:crosses val="autoZero"/>
        <c:auto val="1"/>
        <c:lblAlgn val="ctr"/>
        <c:lblOffset val="100"/>
        <c:noMultiLvlLbl val="0"/>
      </c:catAx>
      <c:valAx>
        <c:axId val="107055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05420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Общ.!$B$72:$B$75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Общ.!$C$72:$C$75</c:f>
              <c:numCache>
                <c:formatCode>0</c:formatCode>
                <c:ptCount val="4"/>
                <c:pt idx="0">
                  <c:v>49.565217391304351</c:v>
                </c:pt>
                <c:pt idx="1">
                  <c:v>58.139534883720934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084800"/>
        <c:axId val="107483904"/>
      </c:barChart>
      <c:catAx>
        <c:axId val="1070848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483904"/>
        <c:crosses val="autoZero"/>
        <c:auto val="1"/>
        <c:lblAlgn val="ctr"/>
        <c:lblOffset val="100"/>
        <c:noMultiLvlLbl val="0"/>
      </c:catAx>
      <c:valAx>
        <c:axId val="1074839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08480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Общ.!$B$72:$B$75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Общ.!$D$72:$D$75</c:f>
              <c:numCache>
                <c:formatCode>0</c:formatCode>
                <c:ptCount val="4"/>
                <c:pt idx="0">
                  <c:v>100.8695652173913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512960"/>
        <c:axId val="107514496"/>
      </c:barChart>
      <c:catAx>
        <c:axId val="10751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7514496"/>
        <c:crosses val="autoZero"/>
        <c:auto val="1"/>
        <c:lblAlgn val="ctr"/>
        <c:lblOffset val="100"/>
        <c:noMultiLvlLbl val="0"/>
      </c:catAx>
      <c:valAx>
        <c:axId val="1075144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5129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Хим.!$A$8:$A$12</c:f>
              <c:strCache>
                <c:ptCount val="3"/>
                <c:pt idx="0">
                  <c:v>8А</c:v>
                </c:pt>
                <c:pt idx="1">
                  <c:v>8Б</c:v>
                </c:pt>
                <c:pt idx="2">
                  <c:v>9</c:v>
                </c:pt>
              </c:strCache>
            </c:strRef>
          </c:cat>
          <c:val>
            <c:numRef>
              <c:f>Хим.!$H$8:$H$12</c:f>
              <c:numCache>
                <c:formatCode>0</c:formatCode>
                <c:ptCount val="5"/>
                <c:pt idx="0">
                  <c:v>50</c:v>
                </c:pt>
                <c:pt idx="1">
                  <c:v>22.222222222222221</c:v>
                </c:pt>
                <c:pt idx="2">
                  <c:v>22.727272727272727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Хим.!$A$8:$A$12</c:f>
              <c:strCache>
                <c:ptCount val="3"/>
                <c:pt idx="0">
                  <c:v>8А</c:v>
                </c:pt>
                <c:pt idx="1">
                  <c:v>8Б</c:v>
                </c:pt>
                <c:pt idx="2">
                  <c:v>9</c:v>
                </c:pt>
              </c:strCache>
            </c:strRef>
          </c:cat>
          <c:val>
            <c:numRef>
              <c:f>Хим.!$I$8:$I$12</c:f>
              <c:numCache>
                <c:formatCode>0</c:formatCode>
                <c:ptCount val="5"/>
                <c:pt idx="0">
                  <c:v>94.444444444444443</c:v>
                </c:pt>
                <c:pt idx="1">
                  <c:v>88.888888888888886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94496"/>
        <c:axId val="107996288"/>
      </c:barChart>
      <c:catAx>
        <c:axId val="10799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996288"/>
        <c:crosses val="autoZero"/>
        <c:auto val="1"/>
        <c:lblAlgn val="ctr"/>
        <c:lblOffset val="100"/>
        <c:noMultiLvlLbl val="0"/>
      </c:catAx>
      <c:valAx>
        <c:axId val="1079962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9944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Хим.!$A$19:$A$24</c:f>
              <c:strCache>
                <c:ptCount val="5"/>
                <c:pt idx="0">
                  <c:v>8А</c:v>
                </c:pt>
                <c:pt idx="1">
                  <c:v>8Б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</c:strCache>
            </c:strRef>
          </c:cat>
          <c:val>
            <c:numRef>
              <c:f>Хим.!$H$19:$H$24</c:f>
              <c:numCache>
                <c:formatCode>0</c:formatCode>
                <c:ptCount val="6"/>
                <c:pt idx="0">
                  <c:v>43.75</c:v>
                </c:pt>
                <c:pt idx="1">
                  <c:v>41.666666666666671</c:v>
                </c:pt>
                <c:pt idx="2">
                  <c:v>47.368421052631575</c:v>
                </c:pt>
                <c:pt idx="3">
                  <c:v>94.73684210526315</c:v>
                </c:pt>
                <c:pt idx="4">
                  <c:v>83.333333333333343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Хим.!$A$19:$A$24</c:f>
              <c:strCache>
                <c:ptCount val="5"/>
                <c:pt idx="0">
                  <c:v>8А</c:v>
                </c:pt>
                <c:pt idx="1">
                  <c:v>8Б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</c:strCache>
            </c:strRef>
          </c:cat>
          <c:val>
            <c:numRef>
              <c:f>Хим.!$I$19:$I$24</c:f>
              <c:numCache>
                <c:formatCode>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29824"/>
        <c:axId val="108031360"/>
      </c:barChart>
      <c:catAx>
        <c:axId val="1080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031360"/>
        <c:crosses val="autoZero"/>
        <c:auto val="1"/>
        <c:lblAlgn val="ctr"/>
        <c:lblOffset val="100"/>
        <c:noMultiLvlLbl val="0"/>
      </c:catAx>
      <c:valAx>
        <c:axId val="1080313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02982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Хим.!$A$31:$A$35</c:f>
              <c:numCache>
                <c:formatCode>General</c:formatCode>
                <c:ptCount val="5"/>
              </c:numCache>
            </c:numRef>
          </c:cat>
          <c:val>
            <c:numRef>
              <c:f>Хим.!$H$31:$H$35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Хим.!$A$31:$A$35</c:f>
              <c:numCache>
                <c:formatCode>General</c:formatCode>
                <c:ptCount val="5"/>
              </c:numCache>
            </c:numRef>
          </c:cat>
          <c:val>
            <c:numRef>
              <c:f>Хим.!$I$31:$I$35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56576"/>
        <c:axId val="108058112"/>
      </c:barChart>
      <c:catAx>
        <c:axId val="1080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058112"/>
        <c:crosses val="autoZero"/>
        <c:auto val="1"/>
        <c:lblAlgn val="ctr"/>
        <c:lblOffset val="100"/>
        <c:noMultiLvlLbl val="0"/>
      </c:catAx>
      <c:valAx>
        <c:axId val="1080581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056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44"/>
          <c:y val="4.6846074620419287E-2"/>
          <c:w val="0.82005338315761367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Р.яз.!$A$60:$A$71</c:f>
              <c:numCache>
                <c:formatCode>General</c:formatCode>
                <c:ptCount val="12"/>
              </c:numCache>
            </c:numRef>
          </c:cat>
          <c:val>
            <c:numRef>
              <c:f>Р.яз.!$H$60:$H$71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Р.яз.!$A$60:$A$71</c:f>
              <c:numCache>
                <c:formatCode>General</c:formatCode>
                <c:ptCount val="12"/>
              </c:numCache>
            </c:numRef>
          </c:cat>
          <c:val>
            <c:numRef>
              <c:f>Р.яз.!$I$60:$I$71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16896"/>
        <c:axId val="100422784"/>
      </c:barChart>
      <c:catAx>
        <c:axId val="1004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422784"/>
        <c:crosses val="autoZero"/>
        <c:auto val="1"/>
        <c:lblAlgn val="ctr"/>
        <c:lblOffset val="100"/>
        <c:noMultiLvlLbl val="0"/>
      </c:catAx>
      <c:valAx>
        <c:axId val="1004227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041689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Хим.!$A$42:$A$47</c:f>
              <c:numCache>
                <c:formatCode>General</c:formatCode>
                <c:ptCount val="6"/>
              </c:numCache>
            </c:numRef>
          </c:cat>
          <c:val>
            <c:numRef>
              <c:f>Хим.!$H$42:$H$47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Хим.!$A$42:$A$47</c:f>
              <c:numCache>
                <c:formatCode>General</c:formatCode>
                <c:ptCount val="6"/>
              </c:numCache>
            </c:numRef>
          </c:cat>
          <c:val>
            <c:numRef>
              <c:f>Хим.!$I$42:$I$47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91648"/>
        <c:axId val="108093440"/>
      </c:barChart>
      <c:catAx>
        <c:axId val="10809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093440"/>
        <c:crosses val="autoZero"/>
        <c:auto val="1"/>
        <c:lblAlgn val="ctr"/>
        <c:lblOffset val="100"/>
        <c:noMultiLvlLbl val="0"/>
      </c:catAx>
      <c:valAx>
        <c:axId val="1080934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09164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Хим.!$B$54:$B$57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Хим.!$C$54:$C$57</c:f>
              <c:numCache>
                <c:formatCode>0</c:formatCode>
                <c:ptCount val="4"/>
                <c:pt idx="0">
                  <c:v>32.653061224489797</c:v>
                </c:pt>
                <c:pt idx="1">
                  <c:v>62.820512820512818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126592"/>
        <c:axId val="108128128"/>
      </c:barChart>
      <c:catAx>
        <c:axId val="10812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128128"/>
        <c:crosses val="autoZero"/>
        <c:auto val="1"/>
        <c:lblAlgn val="ctr"/>
        <c:lblOffset val="100"/>
        <c:noMultiLvlLbl val="0"/>
      </c:catAx>
      <c:valAx>
        <c:axId val="1081281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12659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Хим.!$B$54:$B$57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Хим.!$D$54:$D$57</c:f>
              <c:numCache>
                <c:formatCode>0</c:formatCode>
                <c:ptCount val="4"/>
                <c:pt idx="0">
                  <c:v>95.918367346938766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222720"/>
        <c:axId val="108224512"/>
      </c:barChart>
      <c:catAx>
        <c:axId val="108222720"/>
        <c:scaling>
          <c:orientation val="minMax"/>
        </c:scaling>
        <c:delete val="0"/>
        <c:axPos val="b"/>
        <c:majorTickMark val="out"/>
        <c:minorTickMark val="none"/>
        <c:tickLblPos val="nextTo"/>
        <c:crossAx val="108224512"/>
        <c:crosses val="autoZero"/>
        <c:auto val="1"/>
        <c:lblAlgn val="ctr"/>
        <c:lblOffset val="100"/>
        <c:noMultiLvlLbl val="0"/>
      </c:catAx>
      <c:valAx>
        <c:axId val="1082245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22272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Био.!$A$8:$A$18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Био.!$H$8:$H$18</c:f>
              <c:numCache>
                <c:formatCode>0</c:formatCode>
                <c:ptCount val="11"/>
                <c:pt idx="0">
                  <c:v>38.888888888888893</c:v>
                </c:pt>
                <c:pt idx="1">
                  <c:v>0</c:v>
                </c:pt>
                <c:pt idx="2">
                  <c:v>50</c:v>
                </c:pt>
                <c:pt idx="3">
                  <c:v>53.333333333333336</c:v>
                </c:pt>
                <c:pt idx="4">
                  <c:v>28.571428571428569</c:v>
                </c:pt>
                <c:pt idx="5">
                  <c:v>55.555555555555557</c:v>
                </c:pt>
                <c:pt idx="6">
                  <c:v>15.384615384615385</c:v>
                </c:pt>
                <c:pt idx="7">
                  <c:v>31.578947368421051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Био.!$A$8:$A$18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Био.!$I$8:$I$18</c:f>
              <c:numCache>
                <c:formatCode>0</c:formatCode>
                <c:ptCount val="11"/>
                <c:pt idx="0">
                  <c:v>88.888888888888886</c:v>
                </c:pt>
                <c:pt idx="1">
                  <c:v>0</c:v>
                </c:pt>
                <c:pt idx="2">
                  <c:v>85.714285714285708</c:v>
                </c:pt>
                <c:pt idx="3">
                  <c:v>93.333333333333329</c:v>
                </c:pt>
                <c:pt idx="4">
                  <c:v>85.714285714285708</c:v>
                </c:pt>
                <c:pt idx="5">
                  <c:v>100</c:v>
                </c:pt>
                <c:pt idx="6">
                  <c:v>84.615384615384613</c:v>
                </c:pt>
                <c:pt idx="7">
                  <c:v>100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39968"/>
        <c:axId val="108341504"/>
      </c:barChart>
      <c:catAx>
        <c:axId val="10833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341504"/>
        <c:crosses val="autoZero"/>
        <c:auto val="1"/>
        <c:lblAlgn val="ctr"/>
        <c:lblOffset val="100"/>
        <c:noMultiLvlLbl val="0"/>
      </c:catAx>
      <c:valAx>
        <c:axId val="108341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339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Био.!$A$25:$A$35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Био.!$H$25:$H$35</c:f>
              <c:numCache>
                <c:formatCode>0</c:formatCode>
                <c:ptCount val="11"/>
                <c:pt idx="0">
                  <c:v>57.894736842105267</c:v>
                </c:pt>
                <c:pt idx="1">
                  <c:v>46.666666666666664</c:v>
                </c:pt>
                <c:pt idx="2">
                  <c:v>41.666666666666671</c:v>
                </c:pt>
                <c:pt idx="3">
                  <c:v>58.82352941176471</c:v>
                </c:pt>
                <c:pt idx="4">
                  <c:v>50</c:v>
                </c:pt>
                <c:pt idx="5">
                  <c:v>56.25</c:v>
                </c:pt>
                <c:pt idx="6">
                  <c:v>21.428571428571427</c:v>
                </c:pt>
                <c:pt idx="7">
                  <c:v>28.571428571428569</c:v>
                </c:pt>
                <c:pt idx="8">
                  <c:v>25</c:v>
                </c:pt>
                <c:pt idx="9">
                  <c:v>78.571428571428569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Био.!$A$25:$A$35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Био.!$I$25:$I$35</c:f>
              <c:numCache>
                <c:formatCode>0</c:formatCode>
                <c:ptCount val="11"/>
                <c:pt idx="0">
                  <c:v>94.73684210526315</c:v>
                </c:pt>
                <c:pt idx="1">
                  <c:v>86.666666666666671</c:v>
                </c:pt>
                <c:pt idx="2">
                  <c:v>91.666666666666657</c:v>
                </c:pt>
                <c:pt idx="3">
                  <c:v>94.117647058823522</c:v>
                </c:pt>
                <c:pt idx="4">
                  <c:v>93.75</c:v>
                </c:pt>
                <c:pt idx="5">
                  <c:v>100</c:v>
                </c:pt>
                <c:pt idx="6">
                  <c:v>78.571428571428569</c:v>
                </c:pt>
                <c:pt idx="7">
                  <c:v>95.238095238095227</c:v>
                </c:pt>
                <c:pt idx="8">
                  <c:v>70</c:v>
                </c:pt>
                <c:pt idx="9">
                  <c:v>100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54560"/>
        <c:axId val="108385024"/>
      </c:barChart>
      <c:catAx>
        <c:axId val="10835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385024"/>
        <c:crosses val="autoZero"/>
        <c:auto val="1"/>
        <c:lblAlgn val="ctr"/>
        <c:lblOffset val="100"/>
        <c:noMultiLvlLbl val="0"/>
      </c:catAx>
      <c:valAx>
        <c:axId val="1083850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35456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Био.!$A$42:$A$52</c:f>
              <c:numCache>
                <c:formatCode>General</c:formatCode>
                <c:ptCount val="11"/>
              </c:numCache>
            </c:numRef>
          </c:cat>
          <c:val>
            <c:numRef>
              <c:f>Био.!$H$42:$H$52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Био.!$A$42:$A$52</c:f>
              <c:numCache>
                <c:formatCode>General</c:formatCode>
                <c:ptCount val="11"/>
              </c:numCache>
            </c:numRef>
          </c:cat>
          <c:val>
            <c:numRef>
              <c:f>Био.!$I$42:$I$52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82</c:v>
                </c:pt>
                <c:pt idx="6">
                  <c:v>100</c:v>
                </c:pt>
                <c:pt idx="7">
                  <c:v>0</c:v>
                </c:pt>
                <c:pt idx="8">
                  <c:v>97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475520"/>
        <c:axId val="108477056"/>
      </c:barChart>
      <c:catAx>
        <c:axId val="1084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477056"/>
        <c:crosses val="autoZero"/>
        <c:auto val="1"/>
        <c:lblAlgn val="ctr"/>
        <c:lblOffset val="100"/>
        <c:noMultiLvlLbl val="0"/>
      </c:catAx>
      <c:valAx>
        <c:axId val="1084770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475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Био.!$A$59:$A$70</c:f>
              <c:numCache>
                <c:formatCode>General</c:formatCode>
                <c:ptCount val="12"/>
              </c:numCache>
            </c:numRef>
          </c:cat>
          <c:val>
            <c:numRef>
              <c:f>Био.!$H$59:$H$70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Био.!$A$59:$A$70</c:f>
              <c:numCache>
                <c:formatCode>General</c:formatCode>
                <c:ptCount val="12"/>
              </c:numCache>
            </c:numRef>
          </c:cat>
          <c:val>
            <c:numRef>
              <c:f>Био.!$I$59:$I$70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506496"/>
        <c:axId val="108508288"/>
      </c:barChart>
      <c:catAx>
        <c:axId val="10850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508288"/>
        <c:crosses val="autoZero"/>
        <c:auto val="1"/>
        <c:lblAlgn val="ctr"/>
        <c:lblOffset val="100"/>
        <c:noMultiLvlLbl val="0"/>
      </c:catAx>
      <c:valAx>
        <c:axId val="1085082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50649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Био.!$B$77:$B$80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Био.!$C$77:$C$80</c:f>
              <c:numCache>
                <c:formatCode>0</c:formatCode>
                <c:ptCount val="4"/>
                <c:pt idx="0">
                  <c:v>39.63963963963964</c:v>
                </c:pt>
                <c:pt idx="1">
                  <c:v>45.731707317073173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533248"/>
        <c:axId val="108534784"/>
      </c:barChart>
      <c:catAx>
        <c:axId val="108533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534784"/>
        <c:crosses val="autoZero"/>
        <c:auto val="1"/>
        <c:lblAlgn val="ctr"/>
        <c:lblOffset val="100"/>
        <c:noMultiLvlLbl val="0"/>
      </c:catAx>
      <c:valAx>
        <c:axId val="10853478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53324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Био.!$B$77:$B$80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Био.!$D$77:$D$80</c:f>
              <c:numCache>
                <c:formatCode>0</c:formatCode>
                <c:ptCount val="4"/>
                <c:pt idx="0">
                  <c:v>91.891891891891902</c:v>
                </c:pt>
                <c:pt idx="1">
                  <c:v>90.243902439024396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580224"/>
        <c:axId val="108586112"/>
      </c:barChart>
      <c:catAx>
        <c:axId val="108580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08586112"/>
        <c:crosses val="autoZero"/>
        <c:auto val="1"/>
        <c:lblAlgn val="ctr"/>
        <c:lblOffset val="100"/>
        <c:noMultiLvlLbl val="0"/>
      </c:catAx>
      <c:valAx>
        <c:axId val="1085861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580224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Физ.!$A$8:$A$14</c:f>
              <c:numCache>
                <c:formatCode>General</c:formatCode>
                <c:ptCount val="7"/>
              </c:numCache>
            </c:numRef>
          </c:cat>
          <c:val>
            <c:numRef>
              <c:f>Физ.!$H$8:$H$14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Физ.!$A$8:$A$14</c:f>
              <c:numCache>
                <c:formatCode>General</c:formatCode>
                <c:ptCount val="7"/>
              </c:numCache>
            </c:numRef>
          </c:cat>
          <c:val>
            <c:numRef>
              <c:f>Физ.!$I$8:$I$14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1296"/>
        <c:axId val="107752832"/>
      </c:barChart>
      <c:catAx>
        <c:axId val="10775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752832"/>
        <c:crosses val="autoZero"/>
        <c:auto val="1"/>
        <c:lblAlgn val="ctr"/>
        <c:lblOffset val="100"/>
        <c:noMultiLvlLbl val="0"/>
      </c:catAx>
      <c:valAx>
        <c:axId val="1077528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751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Р.яз.!$B$78:$B$81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Р.яз.!$C$78:$C$81</c:f>
              <c:numCache>
                <c:formatCode>0</c:formatCode>
                <c:ptCount val="4"/>
                <c:pt idx="0">
                  <c:v>36.885245901639344</c:v>
                </c:pt>
                <c:pt idx="1">
                  <c:v>29.333333333333332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449664"/>
        <c:axId val="100455552"/>
      </c:barChart>
      <c:catAx>
        <c:axId val="100449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0455552"/>
        <c:crosses val="autoZero"/>
        <c:auto val="1"/>
        <c:lblAlgn val="ctr"/>
        <c:lblOffset val="100"/>
        <c:noMultiLvlLbl val="0"/>
      </c:catAx>
      <c:valAx>
        <c:axId val="1004555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0449664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Физ.!$A$21:$A$29</c:f>
              <c:strCache>
                <c:ptCount val="7"/>
                <c:pt idx="0">
                  <c:v>7А</c:v>
                </c:pt>
                <c:pt idx="1">
                  <c:v>7Б</c:v>
                </c:pt>
                <c:pt idx="2">
                  <c:v>8А</c:v>
                </c:pt>
                <c:pt idx="3">
                  <c:v>8Б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Физ.!$H$21:$H$29</c:f>
              <c:numCache>
                <c:formatCode>0</c:formatCode>
                <c:ptCount val="9"/>
                <c:pt idx="0">
                  <c:v>35.714285714285715</c:v>
                </c:pt>
                <c:pt idx="1">
                  <c:v>46.666666666666664</c:v>
                </c:pt>
                <c:pt idx="2">
                  <c:v>43.75</c:v>
                </c:pt>
                <c:pt idx="3">
                  <c:v>18.181818181818183</c:v>
                </c:pt>
                <c:pt idx="4">
                  <c:v>40</c:v>
                </c:pt>
                <c:pt idx="5">
                  <c:v>84.210526315789465</c:v>
                </c:pt>
                <c:pt idx="6">
                  <c:v>76.923076923076934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Физ.!$A$21:$A$29</c:f>
              <c:strCache>
                <c:ptCount val="7"/>
                <c:pt idx="0">
                  <c:v>7А</c:v>
                </c:pt>
                <c:pt idx="1">
                  <c:v>7Б</c:v>
                </c:pt>
                <c:pt idx="2">
                  <c:v>8А</c:v>
                </c:pt>
                <c:pt idx="3">
                  <c:v>8Б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</c:strCache>
            </c:strRef>
          </c:cat>
          <c:val>
            <c:numRef>
              <c:f>Физ.!$I$21:$I$29</c:f>
              <c:numCache>
                <c:formatCode>0</c:formatCode>
                <c:ptCount val="9"/>
                <c:pt idx="0">
                  <c:v>78.571428571428569</c:v>
                </c:pt>
                <c:pt idx="1">
                  <c:v>86.666666666666671</c:v>
                </c:pt>
                <c:pt idx="2">
                  <c:v>81.25</c:v>
                </c:pt>
                <c:pt idx="3">
                  <c:v>81.818181818181827</c:v>
                </c:pt>
                <c:pt idx="4">
                  <c:v>100</c:v>
                </c:pt>
                <c:pt idx="5">
                  <c:v>89.473684210526315</c:v>
                </c:pt>
                <c:pt idx="6">
                  <c:v>100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72224"/>
        <c:axId val="107173760"/>
      </c:barChart>
      <c:catAx>
        <c:axId val="10717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173760"/>
        <c:crosses val="autoZero"/>
        <c:auto val="1"/>
        <c:lblAlgn val="ctr"/>
        <c:lblOffset val="100"/>
        <c:noMultiLvlLbl val="0"/>
      </c:catAx>
      <c:valAx>
        <c:axId val="1071737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17222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Физ.!$A$36:$A$42</c:f>
              <c:numCache>
                <c:formatCode>General</c:formatCode>
                <c:ptCount val="7"/>
              </c:numCache>
            </c:numRef>
          </c:cat>
          <c:val>
            <c:numRef>
              <c:f>Физ.!$H$36:$H$42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Физ.!$A$36:$A$42</c:f>
              <c:numCache>
                <c:formatCode>General</c:formatCode>
                <c:ptCount val="7"/>
              </c:numCache>
            </c:numRef>
          </c:cat>
          <c:val>
            <c:numRef>
              <c:f>Физ.!$I$36:$I$42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92640"/>
        <c:axId val="107798528"/>
      </c:barChart>
      <c:catAx>
        <c:axId val="10779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798528"/>
        <c:crosses val="autoZero"/>
        <c:auto val="1"/>
        <c:lblAlgn val="ctr"/>
        <c:lblOffset val="100"/>
        <c:noMultiLvlLbl val="0"/>
      </c:catAx>
      <c:valAx>
        <c:axId val="1077985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79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Физ.!$A$49:$A$56</c:f>
              <c:numCache>
                <c:formatCode>General</c:formatCode>
                <c:ptCount val="8"/>
              </c:numCache>
            </c:numRef>
          </c:cat>
          <c:val>
            <c:numRef>
              <c:f>Физ.!$H$49:$H$56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Физ.!$A$49:$A$56</c:f>
              <c:numCache>
                <c:formatCode>General</c:formatCode>
                <c:ptCount val="8"/>
              </c:numCache>
            </c:numRef>
          </c:cat>
          <c:val>
            <c:numRef>
              <c:f>Физ.!$I$49:$I$56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877120"/>
        <c:axId val="107878656"/>
      </c:barChart>
      <c:catAx>
        <c:axId val="10787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878656"/>
        <c:crosses val="autoZero"/>
        <c:auto val="1"/>
        <c:lblAlgn val="ctr"/>
        <c:lblOffset val="100"/>
        <c:noMultiLvlLbl val="0"/>
      </c:catAx>
      <c:valAx>
        <c:axId val="1078786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87712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Физ.!$B$63:$B$66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Физ.!$C$63:$C$66</c:f>
              <c:numCache>
                <c:formatCode>0</c:formatCode>
                <c:ptCount val="4"/>
                <c:pt idx="0">
                  <c:v>0</c:v>
                </c:pt>
                <c:pt idx="1">
                  <c:v>50.925925925925931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903616"/>
        <c:axId val="107913600"/>
      </c:barChart>
      <c:catAx>
        <c:axId val="107903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7913600"/>
        <c:crosses val="autoZero"/>
        <c:auto val="1"/>
        <c:lblAlgn val="ctr"/>
        <c:lblOffset val="100"/>
        <c:noMultiLvlLbl val="0"/>
      </c:catAx>
      <c:valAx>
        <c:axId val="1079136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90361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Физ.!$B$63:$B$66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Физ.!$D$63:$D$66</c:f>
              <c:numCache>
                <c:formatCode>0</c:formatCode>
                <c:ptCount val="4"/>
                <c:pt idx="0">
                  <c:v>0</c:v>
                </c:pt>
                <c:pt idx="1">
                  <c:v>88.888888888888886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929792"/>
        <c:axId val="108931328"/>
      </c:barChart>
      <c:catAx>
        <c:axId val="108929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31328"/>
        <c:crosses val="autoZero"/>
        <c:auto val="1"/>
        <c:lblAlgn val="ctr"/>
        <c:lblOffset val="100"/>
        <c:noMultiLvlLbl val="0"/>
      </c:catAx>
      <c:valAx>
        <c:axId val="1089313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92979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Геог.!$A$8:$A$17</c:f>
              <c:strCache>
                <c:ptCount val="9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</c:strCache>
            </c:strRef>
          </c:cat>
          <c:val>
            <c:numRef>
              <c:f>Геог.!$H$8:$H$17</c:f>
              <c:numCache>
                <c:formatCode>0</c:formatCode>
                <c:ptCount val="10"/>
                <c:pt idx="0">
                  <c:v>58.82352941176471</c:v>
                </c:pt>
                <c:pt idx="1">
                  <c:v>86.666666666666671</c:v>
                </c:pt>
                <c:pt idx="2">
                  <c:v>66.666666666666657</c:v>
                </c:pt>
                <c:pt idx="3">
                  <c:v>78.94736842105263</c:v>
                </c:pt>
                <c:pt idx="4">
                  <c:v>76.470588235294116</c:v>
                </c:pt>
                <c:pt idx="5">
                  <c:v>60</c:v>
                </c:pt>
                <c:pt idx="6">
                  <c:v>50</c:v>
                </c:pt>
                <c:pt idx="7">
                  <c:v>64.285714285714292</c:v>
                </c:pt>
                <c:pt idx="8">
                  <c:v>89.473684210526315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Геог.!$A$8:$A$17</c:f>
              <c:strCache>
                <c:ptCount val="9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</c:strCache>
            </c:strRef>
          </c:cat>
          <c:val>
            <c:numRef>
              <c:f>Геог.!$I$8:$I$17</c:f>
              <c:numCache>
                <c:formatCode>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86.666666666666671</c:v>
                </c:pt>
                <c:pt idx="6">
                  <c:v>100</c:v>
                </c:pt>
                <c:pt idx="7">
                  <c:v>100</c:v>
                </c:pt>
                <c:pt idx="8">
                  <c:v>94.73684210526315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993536"/>
        <c:axId val="109011712"/>
      </c:barChart>
      <c:catAx>
        <c:axId val="1089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011712"/>
        <c:crosses val="autoZero"/>
        <c:auto val="1"/>
        <c:lblAlgn val="ctr"/>
        <c:lblOffset val="100"/>
        <c:noMultiLvlLbl val="0"/>
      </c:catAx>
      <c:valAx>
        <c:axId val="1090117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993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Геог.!$A$24:$A$34</c:f>
              <c:strCache>
                <c:ptCount val="9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</c:strCache>
            </c:strRef>
          </c:cat>
          <c:val>
            <c:numRef>
              <c:f>Геог.!$H$24:$H$34</c:f>
              <c:numCache>
                <c:formatCode>0</c:formatCode>
                <c:ptCount val="11"/>
                <c:pt idx="0">
                  <c:v>77.777777777777786</c:v>
                </c:pt>
                <c:pt idx="1">
                  <c:v>78.571428571428569</c:v>
                </c:pt>
                <c:pt idx="2">
                  <c:v>61.53846153846154</c:v>
                </c:pt>
                <c:pt idx="3">
                  <c:v>72.222222222222214</c:v>
                </c:pt>
                <c:pt idx="4">
                  <c:v>42.857142857142854</c:v>
                </c:pt>
                <c:pt idx="5">
                  <c:v>73.333333333333329</c:v>
                </c:pt>
                <c:pt idx="6">
                  <c:v>69.230769230769226</c:v>
                </c:pt>
                <c:pt idx="7">
                  <c:v>68.75</c:v>
                </c:pt>
                <c:pt idx="8">
                  <c:v>88.888888888888886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Геог.!$A$24:$A$34</c:f>
              <c:strCache>
                <c:ptCount val="9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</c:strCache>
            </c:strRef>
          </c:cat>
          <c:val>
            <c:numRef>
              <c:f>Геог.!$I$24:$I$34</c:f>
              <c:numCache>
                <c:formatCode>0</c:formatCode>
                <c:ptCount val="1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81.25</c:v>
                </c:pt>
                <c:pt idx="8">
                  <c:v>100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22528"/>
        <c:axId val="107224064"/>
      </c:barChart>
      <c:catAx>
        <c:axId val="107222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7224064"/>
        <c:crosses val="autoZero"/>
        <c:auto val="1"/>
        <c:lblAlgn val="ctr"/>
        <c:lblOffset val="100"/>
        <c:noMultiLvlLbl val="0"/>
      </c:catAx>
      <c:valAx>
        <c:axId val="10722406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22252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7705111365114643"/>
          <c:y val="9.252099737532811E-2"/>
          <c:w val="0.61267311007685377"/>
          <c:h val="0.6784717847769027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Геог.!$B$40:$B$41</c:f>
              <c:strCache>
                <c:ptCount val="2"/>
                <c:pt idx="0">
                  <c:v>1 пол.</c:v>
                </c:pt>
                <c:pt idx="1">
                  <c:v>2 пол.</c:v>
                </c:pt>
              </c:strCache>
            </c:strRef>
          </c:cat>
          <c:val>
            <c:numRef>
              <c:f>Геог.!$C$40:$C$41</c:f>
              <c:numCache>
                <c:formatCode>0</c:formatCode>
                <c:ptCount val="2"/>
                <c:pt idx="0">
                  <c:v>71.232876712328761</c:v>
                </c:pt>
                <c:pt idx="1">
                  <c:v>71.223021582733821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244928"/>
        <c:axId val="107246720"/>
      </c:barChart>
      <c:catAx>
        <c:axId val="107244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07246720"/>
        <c:crosses val="autoZero"/>
        <c:auto val="1"/>
        <c:lblAlgn val="ctr"/>
        <c:lblOffset val="100"/>
        <c:noMultiLvlLbl val="0"/>
      </c:catAx>
      <c:valAx>
        <c:axId val="1072467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724492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186060075823854"/>
          <c:y val="9.3102890440581718E-2"/>
          <c:w val="0.601737282839645"/>
          <c:h val="0.6764495947440533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Геог.!$B$40:$B$41</c:f>
              <c:strCache>
                <c:ptCount val="2"/>
                <c:pt idx="0">
                  <c:v>1 пол.</c:v>
                </c:pt>
                <c:pt idx="1">
                  <c:v>2 пол.</c:v>
                </c:pt>
              </c:strCache>
            </c:strRef>
          </c:cat>
          <c:val>
            <c:numRef>
              <c:f>Геог.!$D$40:$D$41</c:f>
              <c:numCache>
                <c:formatCode>0</c:formatCode>
                <c:ptCount val="2"/>
                <c:pt idx="0">
                  <c:v>97.945205479452056</c:v>
                </c:pt>
                <c:pt idx="1">
                  <c:v>97.841726618705039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975616"/>
        <c:axId val="108977152"/>
      </c:barChart>
      <c:catAx>
        <c:axId val="108975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977152"/>
        <c:crosses val="autoZero"/>
        <c:auto val="1"/>
        <c:lblAlgn val="ctr"/>
        <c:lblOffset val="100"/>
        <c:noMultiLvlLbl val="0"/>
      </c:catAx>
      <c:valAx>
        <c:axId val="10897715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975616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9920"/>
        <c:axId val="109651456"/>
      </c:barChart>
      <c:catAx>
        <c:axId val="1096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651456"/>
        <c:crosses val="autoZero"/>
        <c:auto val="1"/>
        <c:lblAlgn val="ctr"/>
        <c:lblOffset val="100"/>
        <c:noMultiLvlLbl val="0"/>
      </c:catAx>
      <c:valAx>
        <c:axId val="1096514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649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28E-2"/>
          <c:w val="0.70544548635470616"/>
          <c:h val="0.7188824347776199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Р.яз.!$B$78:$B$81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Р.яз.!$D$78:$D$81</c:f>
              <c:numCache>
                <c:formatCode>0</c:formatCode>
                <c:ptCount val="4"/>
                <c:pt idx="0">
                  <c:v>65.573770491803273</c:v>
                </c:pt>
                <c:pt idx="1">
                  <c:v>71.333333333333343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0548608"/>
        <c:axId val="100550144"/>
      </c:barChart>
      <c:catAx>
        <c:axId val="1005486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0550144"/>
        <c:crosses val="autoZero"/>
        <c:auto val="1"/>
        <c:lblAlgn val="ctr"/>
        <c:lblOffset val="100"/>
        <c:noMultiLvlLbl val="0"/>
      </c:catAx>
      <c:valAx>
        <c:axId val="1005501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054860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84992"/>
        <c:axId val="109690880"/>
      </c:barChart>
      <c:catAx>
        <c:axId val="1096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690880"/>
        <c:crosses val="autoZero"/>
        <c:auto val="1"/>
        <c:lblAlgn val="ctr"/>
        <c:lblOffset val="100"/>
        <c:noMultiLvlLbl val="0"/>
      </c:catAx>
      <c:valAx>
        <c:axId val="1096908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68499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67968"/>
        <c:axId val="108869504"/>
      </c:barChart>
      <c:catAx>
        <c:axId val="1088679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69504"/>
        <c:crosses val="autoZero"/>
        <c:auto val="1"/>
        <c:lblAlgn val="ctr"/>
        <c:lblOffset val="100"/>
        <c:noMultiLvlLbl val="0"/>
      </c:catAx>
      <c:valAx>
        <c:axId val="108869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867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86656"/>
        <c:axId val="108888448"/>
      </c:barChart>
      <c:catAx>
        <c:axId val="1088866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8888448"/>
        <c:crosses val="autoZero"/>
        <c:auto val="1"/>
        <c:lblAlgn val="ctr"/>
        <c:lblOffset val="100"/>
        <c:noMultiLvlLbl val="0"/>
      </c:catAx>
      <c:valAx>
        <c:axId val="1088884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888665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777664"/>
        <c:axId val="109779200"/>
      </c:barChart>
      <c:catAx>
        <c:axId val="109777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779200"/>
        <c:crosses val="autoZero"/>
        <c:auto val="1"/>
        <c:lblAlgn val="ctr"/>
        <c:lblOffset val="100"/>
        <c:noMultiLvlLbl val="0"/>
      </c:catAx>
      <c:valAx>
        <c:axId val="109779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777664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804160"/>
        <c:axId val="109810048"/>
      </c:barChart>
      <c:catAx>
        <c:axId val="109804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810048"/>
        <c:crosses val="autoZero"/>
        <c:auto val="1"/>
        <c:lblAlgn val="ctr"/>
        <c:lblOffset val="100"/>
        <c:noMultiLvlLbl val="0"/>
      </c:catAx>
      <c:valAx>
        <c:axId val="1098100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80416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68160"/>
        <c:axId val="109869696"/>
      </c:barChart>
      <c:catAx>
        <c:axId val="1098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869696"/>
        <c:crosses val="autoZero"/>
        <c:auto val="1"/>
        <c:lblAlgn val="ctr"/>
        <c:lblOffset val="100"/>
        <c:noMultiLvlLbl val="0"/>
      </c:catAx>
      <c:valAx>
        <c:axId val="10986969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868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886848"/>
        <c:axId val="109905024"/>
      </c:barChart>
      <c:catAx>
        <c:axId val="10988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905024"/>
        <c:crosses val="autoZero"/>
        <c:auto val="1"/>
        <c:lblAlgn val="ctr"/>
        <c:lblOffset val="100"/>
        <c:noMultiLvlLbl val="0"/>
      </c:catAx>
      <c:valAx>
        <c:axId val="1099050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88684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17696"/>
        <c:axId val="109919232"/>
      </c:barChart>
      <c:catAx>
        <c:axId val="10991769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919232"/>
        <c:crosses val="autoZero"/>
        <c:auto val="1"/>
        <c:lblAlgn val="ctr"/>
        <c:lblOffset val="100"/>
        <c:noMultiLvlLbl val="0"/>
      </c:catAx>
      <c:valAx>
        <c:axId val="1099192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917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34944"/>
        <c:axId val="110036480"/>
      </c:barChart>
      <c:catAx>
        <c:axId val="1100349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36480"/>
        <c:crosses val="autoZero"/>
        <c:auto val="1"/>
        <c:lblAlgn val="ctr"/>
        <c:lblOffset val="100"/>
        <c:noMultiLvlLbl val="0"/>
      </c:catAx>
      <c:valAx>
        <c:axId val="1100364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03494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061440"/>
        <c:axId val="110062976"/>
      </c:barChart>
      <c:catAx>
        <c:axId val="110061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062976"/>
        <c:crosses val="autoZero"/>
        <c:auto val="1"/>
        <c:lblAlgn val="ctr"/>
        <c:lblOffset val="100"/>
        <c:noMultiLvlLbl val="0"/>
      </c:catAx>
      <c:valAx>
        <c:axId val="1100629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06144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879153974366343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К.яз.!$A$8:$A$18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К.яз.!$H$8:$H$18</c:f>
              <c:numCache>
                <c:formatCode>0</c:formatCode>
                <c:ptCount val="11"/>
                <c:pt idx="0">
                  <c:v>40</c:v>
                </c:pt>
                <c:pt idx="1">
                  <c:v>64.285714285714292</c:v>
                </c:pt>
                <c:pt idx="2">
                  <c:v>64.705882352941174</c:v>
                </c:pt>
                <c:pt idx="3">
                  <c:v>43.75</c:v>
                </c:pt>
                <c:pt idx="4">
                  <c:v>25</c:v>
                </c:pt>
                <c:pt idx="5">
                  <c:v>57.142857142857139</c:v>
                </c:pt>
                <c:pt idx="6">
                  <c:v>36.363636363636367</c:v>
                </c:pt>
                <c:pt idx="7">
                  <c:v>26.315789473684209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К.яз.!$A$8:$A$18</c:f>
              <c:strCache>
                <c:ptCount val="8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</c:strCache>
            </c:strRef>
          </c:cat>
          <c:val>
            <c:numRef>
              <c:f>К.яз.!$I$8:$I$18</c:f>
              <c:numCache>
                <c:formatCode>0</c:formatCode>
                <c:ptCount val="11"/>
                <c:pt idx="0">
                  <c:v>75</c:v>
                </c:pt>
                <c:pt idx="1">
                  <c:v>85.714285714285708</c:v>
                </c:pt>
                <c:pt idx="2">
                  <c:v>82.35294117647058</c:v>
                </c:pt>
                <c:pt idx="3">
                  <c:v>81.25</c:v>
                </c:pt>
                <c:pt idx="4">
                  <c:v>68.75</c:v>
                </c:pt>
                <c:pt idx="5">
                  <c:v>78.571428571428569</c:v>
                </c:pt>
                <c:pt idx="6">
                  <c:v>72.727272727272734</c:v>
                </c:pt>
                <c:pt idx="7">
                  <c:v>52.631578947368418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56032"/>
        <c:axId val="100957568"/>
      </c:barChart>
      <c:catAx>
        <c:axId val="10095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957568"/>
        <c:crosses val="autoZero"/>
        <c:auto val="1"/>
        <c:lblAlgn val="ctr"/>
        <c:lblOffset val="100"/>
        <c:noMultiLvlLbl val="0"/>
      </c:catAx>
      <c:valAx>
        <c:axId val="1009575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0956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100480"/>
        <c:axId val="110102016"/>
      </c:barChart>
      <c:catAx>
        <c:axId val="11010048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02016"/>
        <c:crosses val="autoZero"/>
        <c:auto val="1"/>
        <c:lblAlgn val="ctr"/>
        <c:lblOffset val="100"/>
        <c:noMultiLvlLbl val="0"/>
      </c:catAx>
      <c:valAx>
        <c:axId val="1101020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10048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23840"/>
        <c:axId val="109125632"/>
      </c:barChart>
      <c:catAx>
        <c:axId val="1091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25632"/>
        <c:crosses val="autoZero"/>
        <c:auto val="1"/>
        <c:lblAlgn val="ctr"/>
        <c:lblOffset val="100"/>
        <c:noMultiLvlLbl val="0"/>
      </c:catAx>
      <c:valAx>
        <c:axId val="10912563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9123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46880"/>
        <c:axId val="109148416"/>
      </c:barChart>
      <c:catAx>
        <c:axId val="10914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148416"/>
        <c:crosses val="autoZero"/>
        <c:auto val="1"/>
        <c:lblAlgn val="ctr"/>
        <c:lblOffset val="100"/>
        <c:noMultiLvlLbl val="0"/>
      </c:catAx>
      <c:valAx>
        <c:axId val="10914841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10914688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177472"/>
        <c:axId val="110129536"/>
      </c:barChart>
      <c:catAx>
        <c:axId val="10917747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129536"/>
        <c:crosses val="autoZero"/>
        <c:auto val="1"/>
        <c:lblAlgn val="ctr"/>
        <c:lblOffset val="100"/>
        <c:noMultiLvlLbl val="0"/>
      </c:catAx>
      <c:valAx>
        <c:axId val="1101295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177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520000"/>
        <c:axId val="109521536"/>
      </c:barChart>
      <c:catAx>
        <c:axId val="10952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521536"/>
        <c:crosses val="autoZero"/>
        <c:auto val="1"/>
        <c:lblAlgn val="ctr"/>
        <c:lblOffset val="100"/>
        <c:noMultiLvlLbl val="0"/>
      </c:catAx>
      <c:valAx>
        <c:axId val="10952153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52000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530112"/>
        <c:axId val="109589248"/>
      </c:barChart>
      <c:catAx>
        <c:axId val="10953011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589248"/>
        <c:crosses val="autoZero"/>
        <c:auto val="1"/>
        <c:lblAlgn val="ctr"/>
        <c:lblOffset val="100"/>
        <c:noMultiLvlLbl val="0"/>
      </c:catAx>
      <c:valAx>
        <c:axId val="10958924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530112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614208"/>
        <c:axId val="109615744"/>
      </c:barChart>
      <c:catAx>
        <c:axId val="10961420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15744"/>
        <c:crosses val="autoZero"/>
        <c:auto val="1"/>
        <c:lblAlgn val="ctr"/>
        <c:lblOffset val="100"/>
        <c:noMultiLvlLbl val="0"/>
      </c:catAx>
      <c:valAx>
        <c:axId val="109615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61420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9219200"/>
        <c:axId val="110429312"/>
      </c:barChart>
      <c:catAx>
        <c:axId val="109219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429312"/>
        <c:crosses val="autoZero"/>
        <c:auto val="1"/>
        <c:lblAlgn val="ctr"/>
        <c:lblOffset val="100"/>
        <c:noMultiLvlLbl val="0"/>
      </c:catAx>
      <c:valAx>
        <c:axId val="1104293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21920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462464"/>
        <c:axId val="110464000"/>
      </c:barChart>
      <c:catAx>
        <c:axId val="11046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464000"/>
        <c:crosses val="autoZero"/>
        <c:auto val="1"/>
        <c:lblAlgn val="ctr"/>
        <c:lblOffset val="100"/>
        <c:noMultiLvlLbl val="0"/>
      </c:catAx>
      <c:valAx>
        <c:axId val="1104640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462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79968"/>
        <c:axId val="109381504"/>
      </c:barChart>
      <c:catAx>
        <c:axId val="10937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9381504"/>
        <c:crosses val="autoZero"/>
        <c:auto val="1"/>
        <c:lblAlgn val="ctr"/>
        <c:lblOffset val="100"/>
        <c:noMultiLvlLbl val="0"/>
      </c:catAx>
      <c:valAx>
        <c:axId val="109381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379968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К.яз.!$A$25:$A$36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К.яз.!$H$25:$H$36</c:f>
              <c:numCache>
                <c:formatCode>0</c:formatCode>
                <c:ptCount val="12"/>
                <c:pt idx="0">
                  <c:v>33.333333333333329</c:v>
                </c:pt>
                <c:pt idx="1">
                  <c:v>53.846153846153847</c:v>
                </c:pt>
                <c:pt idx="2">
                  <c:v>66.666666666666657</c:v>
                </c:pt>
                <c:pt idx="3">
                  <c:v>50</c:v>
                </c:pt>
                <c:pt idx="4">
                  <c:v>46.666666666666664</c:v>
                </c:pt>
                <c:pt idx="5">
                  <c:v>60</c:v>
                </c:pt>
                <c:pt idx="6">
                  <c:v>50</c:v>
                </c:pt>
                <c:pt idx="7">
                  <c:v>44.444444444444443</c:v>
                </c:pt>
                <c:pt idx="8">
                  <c:v>57.894736842105267</c:v>
                </c:pt>
                <c:pt idx="9">
                  <c:v>71.428571428571431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К.яз.!$A$25:$A$36</c:f>
              <c:strCache>
                <c:ptCount val="10"/>
                <c:pt idx="0">
                  <c:v>5</c:v>
                </c:pt>
                <c:pt idx="1">
                  <c:v>6А</c:v>
                </c:pt>
                <c:pt idx="2">
                  <c:v>6Б</c:v>
                </c:pt>
                <c:pt idx="3">
                  <c:v>7А</c:v>
                </c:pt>
                <c:pt idx="4">
                  <c:v>7Б</c:v>
                </c:pt>
                <c:pt idx="5">
                  <c:v>8А</c:v>
                </c:pt>
                <c:pt idx="6">
                  <c:v>8Б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</c:strCache>
            </c:strRef>
          </c:cat>
          <c:val>
            <c:numRef>
              <c:f>К.яз.!$I$25:$I$36</c:f>
              <c:numCache>
                <c:formatCode>0</c:formatCode>
                <c:ptCount val="12"/>
                <c:pt idx="0">
                  <c:v>72.222222222222214</c:v>
                </c:pt>
                <c:pt idx="1">
                  <c:v>84.615384615384613</c:v>
                </c:pt>
                <c:pt idx="2">
                  <c:v>88.888888888888886</c:v>
                </c:pt>
                <c:pt idx="3">
                  <c:v>87.5</c:v>
                </c:pt>
                <c:pt idx="4">
                  <c:v>66.666666666666657</c:v>
                </c:pt>
                <c:pt idx="5">
                  <c:v>86.666666666666671</c:v>
                </c:pt>
                <c:pt idx="6">
                  <c:v>70</c:v>
                </c:pt>
                <c:pt idx="7">
                  <c:v>61.111111111111114</c:v>
                </c:pt>
                <c:pt idx="8">
                  <c:v>100</c:v>
                </c:pt>
                <c:pt idx="9">
                  <c:v>100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995072"/>
        <c:axId val="100996608"/>
      </c:barChart>
      <c:catAx>
        <c:axId val="10099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996608"/>
        <c:crosses val="autoZero"/>
        <c:auto val="1"/>
        <c:lblAlgn val="ctr"/>
        <c:lblOffset val="100"/>
        <c:noMultiLvlLbl val="0"/>
      </c:catAx>
      <c:valAx>
        <c:axId val="10099660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099507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390080"/>
        <c:axId val="109424640"/>
      </c:barChart>
      <c:catAx>
        <c:axId val="10939008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24640"/>
        <c:crosses val="autoZero"/>
        <c:auto val="1"/>
        <c:lblAlgn val="ctr"/>
        <c:lblOffset val="100"/>
        <c:noMultiLvlLbl val="0"/>
      </c:catAx>
      <c:valAx>
        <c:axId val="10942464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390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441792"/>
        <c:axId val="109443328"/>
      </c:barChart>
      <c:catAx>
        <c:axId val="109441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43328"/>
        <c:crosses val="autoZero"/>
        <c:auto val="1"/>
        <c:lblAlgn val="ctr"/>
        <c:lblOffset val="100"/>
        <c:noMultiLvlLbl val="0"/>
      </c:catAx>
      <c:valAx>
        <c:axId val="10944332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9441792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787200"/>
        <c:axId val="110793088"/>
      </c:barChart>
      <c:catAx>
        <c:axId val="1107872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93088"/>
        <c:crosses val="autoZero"/>
        <c:auto val="1"/>
        <c:lblAlgn val="ctr"/>
        <c:lblOffset val="100"/>
        <c:noMultiLvlLbl val="0"/>
      </c:catAx>
      <c:valAx>
        <c:axId val="1107930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787200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75452644690598"/>
          <c:y val="5.4026859781213479E-2"/>
          <c:w val="0.63210789329299977"/>
          <c:h val="0.756357141747813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'1'!$H$8:$H$13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'1'!$A$8:$A$13</c:f>
              <c:numCache>
                <c:formatCode>General</c:formatCode>
                <c:ptCount val="6"/>
              </c:numCache>
            </c:numRef>
          </c:cat>
          <c:val>
            <c:numRef>
              <c:f>'1'!$I$8:$I$13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572288"/>
        <c:axId val="110573824"/>
      </c:barChart>
      <c:catAx>
        <c:axId val="1105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573824"/>
        <c:crosses val="autoZero"/>
        <c:auto val="1"/>
        <c:lblAlgn val="ctr"/>
        <c:lblOffset val="100"/>
        <c:noMultiLvlLbl val="0"/>
      </c:catAx>
      <c:valAx>
        <c:axId val="11057382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572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28183341489101"/>
          <c:y val="4.6994792317626988E-2"/>
          <c:w val="0.81628690481486388"/>
          <c:h val="0.81552005999250099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'1'!$H$20:$H$27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'1'!$A$20:$A$27</c:f>
              <c:numCache>
                <c:formatCode>General</c:formatCode>
                <c:ptCount val="8"/>
              </c:numCache>
            </c:numRef>
          </c:cat>
          <c:val>
            <c:numRef>
              <c:f>'1'!$I$20:$I$27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603264"/>
        <c:axId val="110605056"/>
      </c:barChart>
      <c:catAx>
        <c:axId val="1106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605056"/>
        <c:crosses val="autoZero"/>
        <c:auto val="1"/>
        <c:lblAlgn val="ctr"/>
        <c:lblOffset val="100"/>
        <c:noMultiLvlLbl val="0"/>
      </c:catAx>
      <c:valAx>
        <c:axId val="11060505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603264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5186490577566678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'1'!$H$34:$H$39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'1'!$A$34:$A$39</c:f>
              <c:strCache>
                <c:ptCount val="6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</c:strCache>
            </c:strRef>
          </c:cat>
          <c:val>
            <c:numRef>
              <c:f>'1'!$I$34:$I$39</c:f>
              <c:numCache>
                <c:formatCode>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24224"/>
        <c:axId val="110725760"/>
      </c:barChart>
      <c:catAx>
        <c:axId val="11072422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25760"/>
        <c:crosses val="autoZero"/>
        <c:auto val="1"/>
        <c:lblAlgn val="ctr"/>
        <c:lblOffset val="100"/>
        <c:noMultiLvlLbl val="0"/>
      </c:catAx>
      <c:valAx>
        <c:axId val="11072576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7242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51535507214152"/>
          <c:y val="4.6846074620419294E-2"/>
          <c:w val="0.82005338315761356"/>
          <c:h val="0.8161038572710056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'1'!$H$46:$H$53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strRef>
              <c:f>'1'!$A$46:$A$53</c:f>
              <c:strCache>
                <c:ptCount val="8"/>
                <c:pt idx="0">
                  <c:v>7 А</c:v>
                </c:pt>
                <c:pt idx="1">
                  <c:v>7 Б</c:v>
                </c:pt>
                <c:pt idx="2">
                  <c:v>8 А</c:v>
                </c:pt>
                <c:pt idx="3">
                  <c:v>8 Б</c:v>
                </c:pt>
                <c:pt idx="4">
                  <c:v>9 А</c:v>
                </c:pt>
                <c:pt idx="5">
                  <c:v>9 Б</c:v>
                </c:pt>
                <c:pt idx="6">
                  <c:v>10</c:v>
                </c:pt>
                <c:pt idx="7">
                  <c:v>11</c:v>
                </c:pt>
              </c:strCache>
            </c:strRef>
          </c:cat>
          <c:val>
            <c:numRef>
              <c:f>'1'!$I$46:$I$53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738816"/>
        <c:axId val="110744704"/>
      </c:barChart>
      <c:catAx>
        <c:axId val="110738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744704"/>
        <c:crosses val="autoZero"/>
        <c:auto val="1"/>
        <c:lblAlgn val="ctr"/>
        <c:lblOffset val="100"/>
        <c:noMultiLvlLbl val="0"/>
      </c:catAx>
      <c:valAx>
        <c:axId val="1107447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738816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815273725302103"/>
          <c:y val="6.3807584396777986E-2"/>
          <c:w val="0.70385600277122717"/>
          <c:h val="0.72997088478694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'1'!$C$60:$C$63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46784"/>
        <c:axId val="110648320"/>
      </c:barChart>
      <c:catAx>
        <c:axId val="1106467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648320"/>
        <c:crosses val="autoZero"/>
        <c:auto val="1"/>
        <c:lblAlgn val="ctr"/>
        <c:lblOffset val="100"/>
        <c:noMultiLvlLbl val="0"/>
      </c:catAx>
      <c:valAx>
        <c:axId val="11064832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646784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00312281448"/>
          <c:y val="8.0892675300833355E-2"/>
          <c:w val="0.70544548635470661"/>
          <c:h val="0.7188824347776197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'1'!$B$60:$B$63</c:f>
              <c:strCache>
                <c:ptCount val="4"/>
                <c:pt idx="0">
                  <c:v>1 четв.</c:v>
                </c:pt>
                <c:pt idx="1">
                  <c:v>2 четв.</c:v>
                </c:pt>
                <c:pt idx="2">
                  <c:v>3 четв.</c:v>
                </c:pt>
                <c:pt idx="3">
                  <c:v>4 четв.</c:v>
                </c:pt>
              </c:strCache>
            </c:strRef>
          </c:cat>
          <c:val>
            <c:numRef>
              <c:f>'1'!$D$60:$D$63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0665088"/>
        <c:axId val="110679168"/>
      </c:barChart>
      <c:catAx>
        <c:axId val="110665088"/>
        <c:scaling>
          <c:orientation val="minMax"/>
        </c:scaling>
        <c:delete val="0"/>
        <c:axPos val="b"/>
        <c:majorTickMark val="out"/>
        <c:minorTickMark val="none"/>
        <c:tickLblPos val="nextTo"/>
        <c:crossAx val="110679168"/>
        <c:crosses val="autoZero"/>
        <c:auto val="1"/>
        <c:lblAlgn val="ctr"/>
        <c:lblOffset val="100"/>
        <c:noMultiLvlLbl val="0"/>
      </c:catAx>
      <c:valAx>
        <c:axId val="11067916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10665088"/>
        <c:crosses val="autoZero"/>
        <c:crossBetween val="between"/>
      </c:valAx>
    </c:plotArea>
    <c:plotVisOnly val="1"/>
    <c:dispBlanksAs val="gap"/>
    <c:showDLblsOverMax val="0"/>
  </c:chart>
  <c:spPr>
    <a:solidFill>
      <a:srgbClr val="FFFF99"/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68489809878582"/>
          <c:y val="5.4224760366492653E-2"/>
          <c:w val="0.63053690526644479"/>
          <c:h val="0.78713853076057805"/>
        </c:manualLayout>
      </c:layout>
      <c:barChart>
        <c:barDir val="col"/>
        <c:grouping val="clustered"/>
        <c:varyColors val="0"/>
        <c:ser>
          <c:idx val="0"/>
          <c:order val="0"/>
          <c:tx>
            <c:v>% кач.</c:v>
          </c:tx>
          <c:invertIfNegative val="0"/>
          <c:cat>
            <c:numRef>
              <c:f>К.яз.!$A$43:$A$53</c:f>
              <c:numCache>
                <c:formatCode>General</c:formatCode>
                <c:ptCount val="11"/>
              </c:numCache>
            </c:numRef>
          </c:cat>
          <c:val>
            <c:numRef>
              <c:f>К.яз.!$H$43:$H$53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v>% усп.</c:v>
          </c:tx>
          <c:invertIfNegative val="0"/>
          <c:cat>
            <c:numRef>
              <c:f>К.яз.!$A$43:$A$53</c:f>
              <c:numCache>
                <c:formatCode>General</c:formatCode>
                <c:ptCount val="11"/>
              </c:numCache>
            </c:numRef>
          </c:cat>
          <c:val>
            <c:numRef>
              <c:f>К.яз.!$I$43:$I$53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025664"/>
        <c:axId val="101027200"/>
      </c:barChart>
      <c:catAx>
        <c:axId val="10102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027200"/>
        <c:crosses val="autoZero"/>
        <c:auto val="1"/>
        <c:lblAlgn val="ctr"/>
        <c:lblOffset val="100"/>
        <c:noMultiLvlLbl val="0"/>
      </c:catAx>
      <c:valAx>
        <c:axId val="1010272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01025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solidFill>
      <a:schemeClr val="accent3">
        <a:lumMod val="20000"/>
        <a:lumOff val="80000"/>
      </a:schemeClr>
    </a:solidFill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4" Type="http://schemas.openxmlformats.org/officeDocument/2006/relationships/chart" Target="../charts/chart5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6" Type="http://schemas.openxmlformats.org/officeDocument/2006/relationships/chart" Target="../charts/chart70.xml"/><Relationship Id="rId5" Type="http://schemas.openxmlformats.org/officeDocument/2006/relationships/chart" Target="../charts/chart69.xml"/><Relationship Id="rId4" Type="http://schemas.openxmlformats.org/officeDocument/2006/relationships/chart" Target="../charts/chart6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6" Type="http://schemas.openxmlformats.org/officeDocument/2006/relationships/chart" Target="../charts/chart76.xml"/><Relationship Id="rId5" Type="http://schemas.openxmlformats.org/officeDocument/2006/relationships/chart" Target="../charts/chart75.xml"/><Relationship Id="rId4" Type="http://schemas.openxmlformats.org/officeDocument/2006/relationships/chart" Target="../charts/chart7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5" Type="http://schemas.openxmlformats.org/officeDocument/2006/relationships/chart" Target="../charts/chart81.xml"/><Relationship Id="rId4" Type="http://schemas.openxmlformats.org/officeDocument/2006/relationships/chart" Target="../charts/chart8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5.xml"/><Relationship Id="rId2" Type="http://schemas.openxmlformats.org/officeDocument/2006/relationships/chart" Target="../charts/chart84.xml"/><Relationship Id="rId1" Type="http://schemas.openxmlformats.org/officeDocument/2006/relationships/chart" Target="../charts/chart83.xml"/><Relationship Id="rId6" Type="http://schemas.openxmlformats.org/officeDocument/2006/relationships/chart" Target="../charts/chart88.xml"/><Relationship Id="rId5" Type="http://schemas.openxmlformats.org/officeDocument/2006/relationships/chart" Target="../charts/chart87.xml"/><Relationship Id="rId4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54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57</xdr:row>
      <xdr:rowOff>0</xdr:rowOff>
    </xdr:from>
    <xdr:to>
      <xdr:col>15</xdr:col>
      <xdr:colOff>9525</xdr:colOff>
      <xdr:row>72</xdr:row>
      <xdr:rowOff>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74</xdr:row>
      <xdr:rowOff>466724</xdr:rowOff>
    </xdr:from>
    <xdr:to>
      <xdr:col>8</xdr:col>
      <xdr:colOff>419100</xdr:colOff>
      <xdr:row>80</xdr:row>
      <xdr:rowOff>200024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75</xdr:row>
      <xdr:rowOff>0</xdr:rowOff>
    </xdr:from>
    <xdr:to>
      <xdr:col>13</xdr:col>
      <xdr:colOff>590550</xdr:colOff>
      <xdr:row>81</xdr:row>
      <xdr:rowOff>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18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21</xdr:row>
      <xdr:rowOff>9524</xdr:rowOff>
    </xdr:from>
    <xdr:to>
      <xdr:col>15</xdr:col>
      <xdr:colOff>0</xdr:colOff>
      <xdr:row>34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</xdr:colOff>
      <xdr:row>37</xdr:row>
      <xdr:rowOff>47625</xdr:rowOff>
    </xdr:from>
    <xdr:to>
      <xdr:col>8</xdr:col>
      <xdr:colOff>0</xdr:colOff>
      <xdr:row>42</xdr:row>
      <xdr:rowOff>0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</xdr:colOff>
      <xdr:row>37</xdr:row>
      <xdr:rowOff>57150</xdr:rowOff>
    </xdr:from>
    <xdr:to>
      <xdr:col>11</xdr:col>
      <xdr:colOff>9526</xdr:colOff>
      <xdr:row>42</xdr:row>
      <xdr:rowOff>0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15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18</xdr:row>
      <xdr:rowOff>9524</xdr:rowOff>
    </xdr:from>
    <xdr:to>
      <xdr:col>15</xdr:col>
      <xdr:colOff>0</xdr:colOff>
      <xdr:row>28</xdr:row>
      <xdr:rowOff>209549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32</xdr:row>
      <xdr:rowOff>9525</xdr:rowOff>
    </xdr:from>
    <xdr:to>
      <xdr:col>14</xdr:col>
      <xdr:colOff>609599</xdr:colOff>
      <xdr:row>42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45</xdr:row>
      <xdr:rowOff>0</xdr:rowOff>
    </xdr:from>
    <xdr:to>
      <xdr:col>15</xdr:col>
      <xdr:colOff>9525</xdr:colOff>
      <xdr:row>56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58</xdr:row>
      <xdr:rowOff>466724</xdr:rowOff>
    </xdr:from>
    <xdr:to>
      <xdr:col>8</xdr:col>
      <xdr:colOff>419100</xdr:colOff>
      <xdr:row>64</xdr:row>
      <xdr:rowOff>200024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59</xdr:row>
      <xdr:rowOff>0</xdr:rowOff>
    </xdr:from>
    <xdr:to>
      <xdr:col>13</xdr:col>
      <xdr:colOff>590550</xdr:colOff>
      <xdr:row>65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14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17</xdr:row>
      <xdr:rowOff>9524</xdr:rowOff>
    </xdr:from>
    <xdr:to>
      <xdr:col>15</xdr:col>
      <xdr:colOff>0</xdr:colOff>
      <xdr:row>27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31</xdr:row>
      <xdr:rowOff>9525</xdr:rowOff>
    </xdr:from>
    <xdr:to>
      <xdr:col>14</xdr:col>
      <xdr:colOff>609599</xdr:colOff>
      <xdr:row>40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43</xdr:row>
      <xdr:rowOff>0</xdr:rowOff>
    </xdr:from>
    <xdr:to>
      <xdr:col>15</xdr:col>
      <xdr:colOff>9525</xdr:colOff>
      <xdr:row>54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56</xdr:row>
      <xdr:rowOff>466724</xdr:rowOff>
    </xdr:from>
    <xdr:to>
      <xdr:col>8</xdr:col>
      <xdr:colOff>419100</xdr:colOff>
      <xdr:row>62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57</xdr:row>
      <xdr:rowOff>0</xdr:rowOff>
    </xdr:from>
    <xdr:to>
      <xdr:col>13</xdr:col>
      <xdr:colOff>590550</xdr:colOff>
      <xdr:row>63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54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57</xdr:row>
      <xdr:rowOff>0</xdr:rowOff>
    </xdr:from>
    <xdr:to>
      <xdr:col>15</xdr:col>
      <xdr:colOff>9525</xdr:colOff>
      <xdr:row>72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74</xdr:row>
      <xdr:rowOff>466724</xdr:rowOff>
    </xdr:from>
    <xdr:to>
      <xdr:col>8</xdr:col>
      <xdr:colOff>419100</xdr:colOff>
      <xdr:row>80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75</xdr:row>
      <xdr:rowOff>0</xdr:rowOff>
    </xdr:from>
    <xdr:to>
      <xdr:col>13</xdr:col>
      <xdr:colOff>590550</xdr:colOff>
      <xdr:row>81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22</xdr:row>
      <xdr:rowOff>9524</xdr:rowOff>
    </xdr:from>
    <xdr:to>
      <xdr:col>14</xdr:col>
      <xdr:colOff>590550</xdr:colOff>
      <xdr:row>34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38</xdr:row>
      <xdr:rowOff>9525</xdr:rowOff>
    </xdr:from>
    <xdr:to>
      <xdr:col>14</xdr:col>
      <xdr:colOff>609599</xdr:colOff>
      <xdr:row>51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54</xdr:row>
      <xdr:rowOff>0</xdr:rowOff>
    </xdr:from>
    <xdr:to>
      <xdr:col>15</xdr:col>
      <xdr:colOff>9525</xdr:colOff>
      <xdr:row>69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71</xdr:row>
      <xdr:rowOff>466724</xdr:rowOff>
    </xdr:from>
    <xdr:to>
      <xdr:col>8</xdr:col>
      <xdr:colOff>419100</xdr:colOff>
      <xdr:row>77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72</xdr:row>
      <xdr:rowOff>0</xdr:rowOff>
    </xdr:from>
    <xdr:to>
      <xdr:col>13</xdr:col>
      <xdr:colOff>590550</xdr:colOff>
      <xdr:row>78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54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57</xdr:row>
      <xdr:rowOff>0</xdr:rowOff>
    </xdr:from>
    <xdr:to>
      <xdr:col>15</xdr:col>
      <xdr:colOff>9525</xdr:colOff>
      <xdr:row>72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74</xdr:row>
      <xdr:rowOff>466724</xdr:rowOff>
    </xdr:from>
    <xdr:to>
      <xdr:col>8</xdr:col>
      <xdr:colOff>419100</xdr:colOff>
      <xdr:row>80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75</xdr:row>
      <xdr:rowOff>0</xdr:rowOff>
    </xdr:from>
    <xdr:to>
      <xdr:col>13</xdr:col>
      <xdr:colOff>590550</xdr:colOff>
      <xdr:row>81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36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40</xdr:row>
      <xdr:rowOff>9525</xdr:rowOff>
    </xdr:from>
    <xdr:to>
      <xdr:col>14</xdr:col>
      <xdr:colOff>609599</xdr:colOff>
      <xdr:row>54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57</xdr:row>
      <xdr:rowOff>0</xdr:rowOff>
    </xdr:from>
    <xdr:to>
      <xdr:col>15</xdr:col>
      <xdr:colOff>9525</xdr:colOff>
      <xdr:row>72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74</xdr:row>
      <xdr:rowOff>466724</xdr:rowOff>
    </xdr:from>
    <xdr:to>
      <xdr:col>8</xdr:col>
      <xdr:colOff>419100</xdr:colOff>
      <xdr:row>80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75</xdr:row>
      <xdr:rowOff>0</xdr:rowOff>
    </xdr:from>
    <xdr:to>
      <xdr:col>13</xdr:col>
      <xdr:colOff>590550</xdr:colOff>
      <xdr:row>81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34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38</xdr:row>
      <xdr:rowOff>9525</xdr:rowOff>
    </xdr:from>
    <xdr:to>
      <xdr:col>14</xdr:col>
      <xdr:colOff>609599</xdr:colOff>
      <xdr:row>50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53</xdr:row>
      <xdr:rowOff>0</xdr:rowOff>
    </xdr:from>
    <xdr:to>
      <xdr:col>15</xdr:col>
      <xdr:colOff>9525</xdr:colOff>
      <xdr:row>66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68</xdr:row>
      <xdr:rowOff>466724</xdr:rowOff>
    </xdr:from>
    <xdr:to>
      <xdr:col>8</xdr:col>
      <xdr:colOff>419100</xdr:colOff>
      <xdr:row>74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69</xdr:row>
      <xdr:rowOff>0</xdr:rowOff>
    </xdr:from>
    <xdr:to>
      <xdr:col>13</xdr:col>
      <xdr:colOff>590550</xdr:colOff>
      <xdr:row>75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9525</xdr:colOff>
      <xdr:row>13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285751</xdr:colOff>
      <xdr:row>16</xdr:row>
      <xdr:rowOff>9524</xdr:rowOff>
    </xdr:from>
    <xdr:to>
      <xdr:col>14</xdr:col>
      <xdr:colOff>9526</xdr:colOff>
      <xdr:row>24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28</xdr:row>
      <xdr:rowOff>9525</xdr:rowOff>
    </xdr:from>
    <xdr:to>
      <xdr:col>14</xdr:col>
      <xdr:colOff>9525</xdr:colOff>
      <xdr:row>36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295276</xdr:colOff>
      <xdr:row>39</xdr:row>
      <xdr:rowOff>0</xdr:rowOff>
    </xdr:from>
    <xdr:to>
      <xdr:col>14</xdr:col>
      <xdr:colOff>1</xdr:colOff>
      <xdr:row>48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50</xdr:row>
      <xdr:rowOff>466724</xdr:rowOff>
    </xdr:from>
    <xdr:to>
      <xdr:col>8</xdr:col>
      <xdr:colOff>419100</xdr:colOff>
      <xdr:row>56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51</xdr:row>
      <xdr:rowOff>0</xdr:rowOff>
    </xdr:from>
    <xdr:to>
      <xdr:col>13</xdr:col>
      <xdr:colOff>590550</xdr:colOff>
      <xdr:row>57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5</xdr:row>
      <xdr:rowOff>0</xdr:rowOff>
    </xdr:from>
    <xdr:to>
      <xdr:col>14</xdr:col>
      <xdr:colOff>600075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22</xdr:row>
      <xdr:rowOff>9524</xdr:rowOff>
    </xdr:from>
    <xdr:to>
      <xdr:col>15</xdr:col>
      <xdr:colOff>0</xdr:colOff>
      <xdr:row>35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39</xdr:row>
      <xdr:rowOff>9525</xdr:rowOff>
    </xdr:from>
    <xdr:to>
      <xdr:col>14</xdr:col>
      <xdr:colOff>609599</xdr:colOff>
      <xdr:row>53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295275</xdr:colOff>
      <xdr:row>56</xdr:row>
      <xdr:rowOff>0</xdr:rowOff>
    </xdr:from>
    <xdr:to>
      <xdr:col>15</xdr:col>
      <xdr:colOff>9525</xdr:colOff>
      <xdr:row>71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73</xdr:row>
      <xdr:rowOff>466724</xdr:rowOff>
    </xdr:from>
    <xdr:to>
      <xdr:col>8</xdr:col>
      <xdr:colOff>419100</xdr:colOff>
      <xdr:row>79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74</xdr:row>
      <xdr:rowOff>0</xdr:rowOff>
    </xdr:from>
    <xdr:to>
      <xdr:col>13</xdr:col>
      <xdr:colOff>590550</xdr:colOff>
      <xdr:row>80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276226</xdr:colOff>
      <xdr:row>5</xdr:row>
      <xdr:rowOff>0</xdr:rowOff>
    </xdr:from>
    <xdr:to>
      <xdr:col>14</xdr:col>
      <xdr:colOff>1</xdr:colOff>
      <xdr:row>15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285750</xdr:colOff>
      <xdr:row>18</xdr:row>
      <xdr:rowOff>9524</xdr:rowOff>
    </xdr:from>
    <xdr:to>
      <xdr:col>14</xdr:col>
      <xdr:colOff>0</xdr:colOff>
      <xdr:row>29</xdr:row>
      <xdr:rowOff>209549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295274</xdr:colOff>
      <xdr:row>33</xdr:row>
      <xdr:rowOff>9525</xdr:rowOff>
    </xdr:from>
    <xdr:to>
      <xdr:col>14</xdr:col>
      <xdr:colOff>0</xdr:colOff>
      <xdr:row>43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295276</xdr:colOff>
      <xdr:row>46</xdr:row>
      <xdr:rowOff>0</xdr:rowOff>
    </xdr:from>
    <xdr:to>
      <xdr:col>14</xdr:col>
      <xdr:colOff>1</xdr:colOff>
      <xdr:row>57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59</xdr:row>
      <xdr:rowOff>466724</xdr:rowOff>
    </xdr:from>
    <xdr:to>
      <xdr:col>8</xdr:col>
      <xdr:colOff>419100</xdr:colOff>
      <xdr:row>65</xdr:row>
      <xdr:rowOff>200024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600076</xdr:colOff>
      <xdr:row>60</xdr:row>
      <xdr:rowOff>0</xdr:rowOff>
    </xdr:from>
    <xdr:to>
      <xdr:col>13</xdr:col>
      <xdr:colOff>590550</xdr:colOff>
      <xdr:row>66</xdr:row>
      <xdr:rowOff>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22" workbookViewId="0">
      <selection activeCell="J38" sqref="J38"/>
    </sheetView>
  </sheetViews>
  <sheetFormatPr defaultRowHeight="15" x14ac:dyDescent="0.25"/>
  <cols>
    <col min="8" max="9" width="9.85546875" bestFit="1" customWidth="1"/>
    <col min="11" max="11" width="8.7109375" customWidth="1"/>
  </cols>
  <sheetData>
    <row r="1" spans="1:15" ht="15.75" x14ac:dyDescent="0.25">
      <c r="A1" s="43" t="s">
        <v>38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s="1" customForma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1" customFormat="1" x14ac:dyDescent="0.25">
      <c r="A3" s="7"/>
      <c r="B3" s="47" t="s">
        <v>17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s="1" customFormat="1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>
        <v>5</v>
      </c>
      <c r="B8" s="2">
        <v>23</v>
      </c>
      <c r="C8" s="2">
        <v>21</v>
      </c>
      <c r="D8" s="3">
        <v>1</v>
      </c>
      <c r="E8" s="3">
        <v>9</v>
      </c>
      <c r="F8" s="3">
        <v>4</v>
      </c>
      <c r="G8" s="3">
        <v>7</v>
      </c>
      <c r="H8" s="11">
        <f>SUM(D8:E8)/C8*100</f>
        <v>47.619047619047613</v>
      </c>
      <c r="I8" s="12">
        <f>SUM(D8:F8)/C8*100</f>
        <v>66.666666666666657</v>
      </c>
      <c r="J8" s="7"/>
      <c r="K8" s="7"/>
      <c r="L8" s="7"/>
      <c r="M8" s="7"/>
      <c r="N8" s="7"/>
      <c r="O8" s="7"/>
    </row>
    <row r="9" spans="1:15" ht="15.75" x14ac:dyDescent="0.25">
      <c r="A9" s="10" t="s">
        <v>48</v>
      </c>
      <c r="B9" s="2">
        <v>18</v>
      </c>
      <c r="C9" s="2">
        <v>14</v>
      </c>
      <c r="D9" s="3">
        <v>0</v>
      </c>
      <c r="E9" s="3">
        <v>5</v>
      </c>
      <c r="F9" s="3">
        <v>5</v>
      </c>
      <c r="G9" s="3">
        <v>4</v>
      </c>
      <c r="H9" s="11">
        <f t="shared" ref="H9:H19" si="0">SUM(D9:E9)/C9*100</f>
        <v>35.714285714285715</v>
      </c>
      <c r="I9" s="12">
        <f t="shared" ref="I9:I19" si="1">SUM(D9:F9)/C9*100</f>
        <v>71.428571428571431</v>
      </c>
      <c r="J9" s="7"/>
      <c r="K9" s="7"/>
      <c r="L9" s="7"/>
      <c r="M9" s="7"/>
      <c r="N9" s="7"/>
      <c r="O9" s="7"/>
    </row>
    <row r="10" spans="1:15" ht="15.75" x14ac:dyDescent="0.25">
      <c r="A10" s="13" t="s">
        <v>49</v>
      </c>
      <c r="B10" s="4">
        <v>19</v>
      </c>
      <c r="C10" s="4">
        <v>15</v>
      </c>
      <c r="D10" s="4">
        <v>2</v>
      </c>
      <c r="E10" s="4">
        <v>4</v>
      </c>
      <c r="F10" s="4">
        <v>3</v>
      </c>
      <c r="G10" s="4">
        <v>3</v>
      </c>
      <c r="H10" s="11">
        <f t="shared" si="0"/>
        <v>40</v>
      </c>
      <c r="I10" s="12">
        <f t="shared" si="1"/>
        <v>60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50</v>
      </c>
      <c r="B11" s="4">
        <v>20</v>
      </c>
      <c r="C11" s="4">
        <v>18</v>
      </c>
      <c r="D11" s="4">
        <v>3</v>
      </c>
      <c r="E11" s="4">
        <v>5</v>
      </c>
      <c r="F11" s="4">
        <v>6</v>
      </c>
      <c r="G11" s="4">
        <v>4</v>
      </c>
      <c r="H11" s="11">
        <f t="shared" si="0"/>
        <v>44.444444444444443</v>
      </c>
      <c r="I11" s="12">
        <f t="shared" si="1"/>
        <v>77.777777777777786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51</v>
      </c>
      <c r="B12" s="5">
        <v>19</v>
      </c>
      <c r="C12" s="4">
        <v>12</v>
      </c>
      <c r="D12" s="4">
        <v>0</v>
      </c>
      <c r="E12" s="4">
        <v>4</v>
      </c>
      <c r="F12" s="4">
        <v>2</v>
      </c>
      <c r="G12" s="4">
        <v>6</v>
      </c>
      <c r="H12" s="11">
        <f t="shared" si="0"/>
        <v>33.333333333333329</v>
      </c>
      <c r="I12" s="12">
        <f t="shared" si="1"/>
        <v>50</v>
      </c>
      <c r="J12" s="7"/>
      <c r="K12" s="7"/>
      <c r="L12" s="7"/>
      <c r="M12" s="7"/>
      <c r="N12" s="7"/>
      <c r="O12" s="7"/>
    </row>
    <row r="13" spans="1:15" s="1" customFormat="1" ht="15.75" x14ac:dyDescent="0.25">
      <c r="A13" s="13" t="s">
        <v>52</v>
      </c>
      <c r="B13" s="4">
        <v>19</v>
      </c>
      <c r="C13" s="4">
        <v>15</v>
      </c>
      <c r="D13" s="4">
        <v>0</v>
      </c>
      <c r="E13" s="4">
        <v>6</v>
      </c>
      <c r="F13" s="4">
        <v>4</v>
      </c>
      <c r="G13" s="4">
        <v>4</v>
      </c>
      <c r="H13" s="11">
        <f t="shared" ref="H13" si="2">SUM(D13:E13)/C13*100</f>
        <v>40</v>
      </c>
      <c r="I13" s="12">
        <f t="shared" si="1"/>
        <v>66.666666666666657</v>
      </c>
      <c r="J13" s="7"/>
      <c r="K13" s="7"/>
      <c r="L13" s="7"/>
      <c r="M13" s="7"/>
      <c r="N13" s="7"/>
      <c r="O13" s="7"/>
    </row>
    <row r="14" spans="1:15" s="1" customFormat="1" ht="15.75" x14ac:dyDescent="0.25">
      <c r="A14" s="13" t="s">
        <v>53</v>
      </c>
      <c r="B14" s="4">
        <v>14</v>
      </c>
      <c r="C14" s="4">
        <v>9</v>
      </c>
      <c r="D14" s="4">
        <v>1</v>
      </c>
      <c r="E14" s="4">
        <v>2</v>
      </c>
      <c r="F14" s="4">
        <v>2</v>
      </c>
      <c r="G14" s="4">
        <v>4</v>
      </c>
      <c r="H14" s="11">
        <f t="shared" si="0"/>
        <v>33.333333333333329</v>
      </c>
      <c r="I14" s="12">
        <f t="shared" si="1"/>
        <v>55.555555555555557</v>
      </c>
      <c r="J14" s="7"/>
      <c r="K14" s="7"/>
      <c r="L14" s="7"/>
      <c r="M14" s="7"/>
      <c r="N14" s="7"/>
      <c r="O14" s="7"/>
    </row>
    <row r="15" spans="1:15" s="1" customFormat="1" ht="15.75" x14ac:dyDescent="0.25">
      <c r="A15" s="13">
        <v>9</v>
      </c>
      <c r="B15" s="4">
        <v>22</v>
      </c>
      <c r="C15" s="4">
        <v>18</v>
      </c>
      <c r="D15" s="4">
        <v>1</v>
      </c>
      <c r="E15" s="4">
        <v>2</v>
      </c>
      <c r="F15" s="4">
        <v>9</v>
      </c>
      <c r="G15" s="4">
        <v>6</v>
      </c>
      <c r="H15" s="11">
        <f t="shared" si="0"/>
        <v>16.666666666666664</v>
      </c>
      <c r="I15" s="12">
        <f t="shared" si="1"/>
        <v>66.666666666666657</v>
      </c>
      <c r="J15" s="7"/>
      <c r="K15" s="7"/>
      <c r="L15" s="7"/>
      <c r="M15" s="7"/>
      <c r="N15" s="7"/>
      <c r="O15" s="7"/>
    </row>
    <row r="16" spans="1:15" s="1" customFormat="1" ht="15.75" x14ac:dyDescent="0.25">
      <c r="A16" s="13"/>
      <c r="B16" s="4"/>
      <c r="C16" s="4"/>
      <c r="D16" s="4"/>
      <c r="E16" s="4"/>
      <c r="F16" s="4"/>
      <c r="G16" s="4"/>
      <c r="H16" s="11" t="e">
        <f t="shared" si="0"/>
        <v>#DIV/0!</v>
      </c>
      <c r="I16" s="12" t="e">
        <f t="shared" si="1"/>
        <v>#DIV/0!</v>
      </c>
      <c r="J16" s="7"/>
      <c r="K16" s="7"/>
      <c r="L16" s="7"/>
      <c r="M16" s="7"/>
      <c r="N16" s="7"/>
      <c r="O16" s="7"/>
    </row>
    <row r="17" spans="1:15" s="1" customFormat="1" ht="15.75" x14ac:dyDescent="0.25">
      <c r="A17" s="13"/>
      <c r="B17" s="4"/>
      <c r="C17" s="4"/>
      <c r="D17" s="4"/>
      <c r="E17" s="4"/>
      <c r="F17" s="4"/>
      <c r="G17" s="4"/>
      <c r="H17" s="11" t="e">
        <f t="shared" ref="H17" si="3">SUM(D17:E17)/C17*100</f>
        <v>#DIV/0!</v>
      </c>
      <c r="I17" s="12" t="e">
        <f t="shared" ref="I17" si="4">SUM(D17:F17)/C17*100</f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13</v>
      </c>
      <c r="B19" s="15">
        <f>SUM(B8:B18)</f>
        <v>154</v>
      </c>
      <c r="C19" s="15">
        <f>SUM(C8:C18)</f>
        <v>122</v>
      </c>
      <c r="D19" s="15">
        <f t="shared" ref="D19:G19" si="5">SUM(D8:D18)</f>
        <v>8</v>
      </c>
      <c r="E19" s="15">
        <f t="shared" si="5"/>
        <v>37</v>
      </c>
      <c r="F19" s="15">
        <f t="shared" si="5"/>
        <v>35</v>
      </c>
      <c r="G19" s="15">
        <f t="shared" si="5"/>
        <v>38</v>
      </c>
      <c r="H19" s="16">
        <f t="shared" si="0"/>
        <v>36.885245901639344</v>
      </c>
      <c r="I19" s="17">
        <f t="shared" si="1"/>
        <v>65.573770491803273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5" t="s">
        <v>14</v>
      </c>
      <c r="G21" s="46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8"/>
      <c r="G23" s="59"/>
      <c r="H23" s="60" t="s">
        <v>4</v>
      </c>
      <c r="I23" s="53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56"/>
      <c r="B24" s="56"/>
      <c r="C24" s="56"/>
      <c r="D24" s="9">
        <v>5</v>
      </c>
      <c r="E24" s="9">
        <v>4</v>
      </c>
      <c r="F24" s="9">
        <v>3</v>
      </c>
      <c r="G24" s="9">
        <v>2</v>
      </c>
      <c r="H24" s="61"/>
      <c r="I24" s="54"/>
      <c r="J24" s="7"/>
      <c r="K24" s="7"/>
      <c r="L24" s="7"/>
      <c r="M24" s="7"/>
      <c r="N24" s="7"/>
      <c r="O24" s="7"/>
    </row>
    <row r="25" spans="1:15" ht="15.75" x14ac:dyDescent="0.25">
      <c r="A25" s="10">
        <v>5</v>
      </c>
      <c r="B25" s="2">
        <v>23</v>
      </c>
      <c r="C25" s="2">
        <v>20</v>
      </c>
      <c r="D25" s="3">
        <v>1</v>
      </c>
      <c r="E25" s="3">
        <v>3</v>
      </c>
      <c r="F25" s="3">
        <v>8</v>
      </c>
      <c r="G25" s="3">
        <v>8</v>
      </c>
      <c r="H25" s="11">
        <f t="shared" ref="H25:H34" si="6">SUM(D25:E25)/C25*100</f>
        <v>20</v>
      </c>
      <c r="I25" s="12">
        <f t="shared" ref="I25:I34" si="7">SUM(D25:F25)/C25*100</f>
        <v>60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48</v>
      </c>
      <c r="B26" s="2">
        <v>18</v>
      </c>
      <c r="C26" s="2">
        <v>11</v>
      </c>
      <c r="D26" s="3">
        <v>0</v>
      </c>
      <c r="E26" s="3">
        <v>3</v>
      </c>
      <c r="F26" s="3">
        <v>5</v>
      </c>
      <c r="G26" s="3">
        <v>3</v>
      </c>
      <c r="H26" s="11">
        <f t="shared" si="6"/>
        <v>27.27272727272727</v>
      </c>
      <c r="I26" s="12">
        <f t="shared" si="7"/>
        <v>72.727272727272734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49</v>
      </c>
      <c r="B27" s="4">
        <v>19</v>
      </c>
      <c r="C27" s="4">
        <v>10</v>
      </c>
      <c r="D27" s="4">
        <v>0</v>
      </c>
      <c r="E27" s="4">
        <v>3</v>
      </c>
      <c r="F27" s="4">
        <v>4</v>
      </c>
      <c r="G27" s="4">
        <v>3</v>
      </c>
      <c r="H27" s="11">
        <f t="shared" si="6"/>
        <v>30</v>
      </c>
      <c r="I27" s="12">
        <f t="shared" si="7"/>
        <v>70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50</v>
      </c>
      <c r="B28" s="4">
        <v>22</v>
      </c>
      <c r="C28" s="4">
        <v>16</v>
      </c>
      <c r="D28" s="4">
        <v>1</v>
      </c>
      <c r="E28" s="4">
        <v>4</v>
      </c>
      <c r="F28" s="4">
        <v>5</v>
      </c>
      <c r="G28" s="4">
        <v>6</v>
      </c>
      <c r="H28" s="11">
        <f t="shared" si="6"/>
        <v>31.25</v>
      </c>
      <c r="I28" s="12">
        <f t="shared" si="7"/>
        <v>62.5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51</v>
      </c>
      <c r="B29" s="5">
        <v>18</v>
      </c>
      <c r="C29" s="4">
        <v>14</v>
      </c>
      <c r="D29" s="4">
        <v>2</v>
      </c>
      <c r="E29" s="4">
        <v>4</v>
      </c>
      <c r="F29" s="4">
        <v>4</v>
      </c>
      <c r="G29" s="4">
        <v>4</v>
      </c>
      <c r="H29" s="11">
        <f t="shared" si="6"/>
        <v>42.857142857142854</v>
      </c>
      <c r="I29" s="12">
        <f t="shared" si="7"/>
        <v>71.428571428571431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52</v>
      </c>
      <c r="B30" s="4">
        <v>19</v>
      </c>
      <c r="C30" s="4">
        <v>16</v>
      </c>
      <c r="D30" s="4">
        <v>2</v>
      </c>
      <c r="E30" s="4">
        <v>3</v>
      </c>
      <c r="F30" s="4">
        <v>7</v>
      </c>
      <c r="G30" s="4">
        <v>4</v>
      </c>
      <c r="H30" s="11">
        <f t="shared" si="6"/>
        <v>31.25</v>
      </c>
      <c r="I30" s="12">
        <f t="shared" si="7"/>
        <v>75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53</v>
      </c>
      <c r="B31" s="4">
        <v>14</v>
      </c>
      <c r="C31" s="4">
        <v>10</v>
      </c>
      <c r="D31" s="4">
        <v>0</v>
      </c>
      <c r="E31" s="4">
        <v>1</v>
      </c>
      <c r="F31" s="4">
        <v>4</v>
      </c>
      <c r="G31" s="4">
        <v>4</v>
      </c>
      <c r="H31" s="11">
        <f t="shared" si="6"/>
        <v>10</v>
      </c>
      <c r="I31" s="12">
        <f t="shared" si="7"/>
        <v>50</v>
      </c>
      <c r="J31" s="7"/>
      <c r="K31" s="7"/>
      <c r="L31" s="7"/>
      <c r="M31" s="7"/>
      <c r="N31" s="7"/>
      <c r="O31" s="7"/>
    </row>
    <row r="32" spans="1:15" ht="15.75" x14ac:dyDescent="0.25">
      <c r="A32" s="13">
        <v>9</v>
      </c>
      <c r="B32" s="4">
        <v>22</v>
      </c>
      <c r="C32" s="4">
        <v>19</v>
      </c>
      <c r="D32" s="4">
        <v>0</v>
      </c>
      <c r="E32" s="4">
        <v>1</v>
      </c>
      <c r="F32" s="4">
        <v>13</v>
      </c>
      <c r="G32" s="4">
        <v>5</v>
      </c>
      <c r="H32" s="11">
        <f t="shared" si="6"/>
        <v>5.2631578947368416</v>
      </c>
      <c r="I32" s="12">
        <f t="shared" si="7"/>
        <v>73.68421052631578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>
        <v>23</v>
      </c>
      <c r="C33" s="4">
        <v>21</v>
      </c>
      <c r="D33" s="4">
        <v>2</v>
      </c>
      <c r="E33" s="4">
        <v>8</v>
      </c>
      <c r="F33" s="4">
        <v>10</v>
      </c>
      <c r="G33" s="4">
        <v>1</v>
      </c>
      <c r="H33" s="11">
        <f t="shared" si="6"/>
        <v>47.619047619047613</v>
      </c>
      <c r="I33" s="12">
        <f t="shared" si="7"/>
        <v>95.238095238095227</v>
      </c>
      <c r="J33" s="7"/>
      <c r="K33" s="7"/>
      <c r="L33" s="7"/>
      <c r="M33" s="7"/>
      <c r="N33" s="7"/>
      <c r="O33" s="7"/>
    </row>
    <row r="34" spans="1:15" s="1" customFormat="1" ht="15.75" x14ac:dyDescent="0.25">
      <c r="A34" s="13">
        <v>11</v>
      </c>
      <c r="B34" s="4">
        <v>14</v>
      </c>
      <c r="C34" s="4">
        <v>13</v>
      </c>
      <c r="D34" s="4">
        <v>4</v>
      </c>
      <c r="E34" s="4">
        <v>2</v>
      </c>
      <c r="F34" s="4">
        <v>3</v>
      </c>
      <c r="G34" s="4">
        <v>4</v>
      </c>
      <c r="H34" s="11">
        <f t="shared" si="6"/>
        <v>46.153846153846153</v>
      </c>
      <c r="I34" s="12">
        <f t="shared" si="7"/>
        <v>69.230769230769226</v>
      </c>
      <c r="J34" s="7"/>
      <c r="K34" s="7"/>
      <c r="L34" s="7"/>
      <c r="M34" s="7"/>
      <c r="N34" s="7"/>
      <c r="O34" s="7"/>
    </row>
    <row r="35" spans="1:15" s="1" customFormat="1" ht="15.75" x14ac:dyDescent="0.25">
      <c r="A35" s="13"/>
      <c r="B35" s="4"/>
      <c r="C35" s="4"/>
      <c r="D35" s="4"/>
      <c r="E35" s="4"/>
      <c r="F35" s="4"/>
      <c r="G35" s="4"/>
      <c r="H35" s="11" t="e">
        <f t="shared" ref="H35:H37" si="8">SUM(D35:E35)/C35*100</f>
        <v>#DIV/0!</v>
      </c>
      <c r="I35" s="12" t="e">
        <f t="shared" ref="I35:I37" si="9">SUM(D35:F35)/C35*100</f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8"/>
        <v>#DIV/0!</v>
      </c>
      <c r="I36" s="12" t="e">
        <f t="shared" si="9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13</v>
      </c>
      <c r="B37" s="15">
        <f>SUM(B25:B36)</f>
        <v>192</v>
      </c>
      <c r="C37" s="15">
        <f>SUM(C25:C36)</f>
        <v>150</v>
      </c>
      <c r="D37" s="15">
        <f t="shared" ref="D37" si="10">SUM(D25:D36)</f>
        <v>12</v>
      </c>
      <c r="E37" s="15">
        <f t="shared" ref="E37" si="11">SUM(E25:E36)</f>
        <v>32</v>
      </c>
      <c r="F37" s="15">
        <f t="shared" ref="F37" si="12">SUM(F25:F36)</f>
        <v>63</v>
      </c>
      <c r="G37" s="15">
        <f t="shared" ref="G37" si="13">SUM(G25:G36)</f>
        <v>42</v>
      </c>
      <c r="H37" s="16">
        <f t="shared" si="8"/>
        <v>29.333333333333332</v>
      </c>
      <c r="I37" s="17">
        <f t="shared" si="9"/>
        <v>71.333333333333343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5" t="s">
        <v>15</v>
      </c>
      <c r="G39" s="46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55" t="s">
        <v>0</v>
      </c>
      <c r="B41" s="55" t="s">
        <v>1</v>
      </c>
      <c r="C41" s="55" t="s">
        <v>2</v>
      </c>
      <c r="D41" s="57" t="s">
        <v>3</v>
      </c>
      <c r="E41" s="58"/>
      <c r="F41" s="58"/>
      <c r="G41" s="59"/>
      <c r="H41" s="60" t="s">
        <v>4</v>
      </c>
      <c r="I41" s="53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56"/>
      <c r="B42" s="56"/>
      <c r="C42" s="56"/>
      <c r="D42" s="9">
        <v>5</v>
      </c>
      <c r="E42" s="9">
        <v>4</v>
      </c>
      <c r="F42" s="9">
        <v>3</v>
      </c>
      <c r="G42" s="9">
        <v>2</v>
      </c>
      <c r="H42" s="61"/>
      <c r="I42" s="54"/>
      <c r="J42" s="7"/>
      <c r="K42" s="7"/>
      <c r="L42" s="7"/>
      <c r="M42" s="7"/>
      <c r="N42" s="7"/>
      <c r="O42" s="7"/>
    </row>
    <row r="43" spans="1:15" ht="15.75" x14ac:dyDescent="0.25">
      <c r="A43" s="10"/>
      <c r="B43" s="2"/>
      <c r="C43" s="2"/>
      <c r="D43" s="3"/>
      <c r="E43" s="3"/>
      <c r="F43" s="3"/>
      <c r="G43" s="3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/>
      <c r="B44" s="2"/>
      <c r="C44" s="2"/>
      <c r="D44" s="3"/>
      <c r="E44" s="3"/>
      <c r="F44" s="3"/>
      <c r="G44" s="3"/>
      <c r="H44" s="11" t="e">
        <f t="shared" ref="H44:H54" si="14">SUM(D44:E44)/C44*100</f>
        <v>#DIV/0!</v>
      </c>
      <c r="I44" s="12" t="e">
        <f t="shared" ref="I44:I54" si="15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4"/>
        <v>#DIV/0!</v>
      </c>
      <c r="I45" s="12" t="e">
        <f t="shared" si="15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5"/>
      <c r="C46" s="4"/>
      <c r="D46" s="4"/>
      <c r="E46" s="4"/>
      <c r="F46" s="4"/>
      <c r="G46" s="4"/>
      <c r="H46" s="11" t="e">
        <f t="shared" si="14"/>
        <v>#DIV/0!</v>
      </c>
      <c r="I46" s="12" t="e">
        <f t="shared" si="15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4"/>
      <c r="C47" s="4"/>
      <c r="D47" s="4"/>
      <c r="E47" s="4"/>
      <c r="F47" s="4"/>
      <c r="G47" s="4"/>
      <c r="H47" s="11" t="e">
        <f t="shared" si="14"/>
        <v>#DIV/0!</v>
      </c>
      <c r="I47" s="12" t="e">
        <f t="shared" si="15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4"/>
        <v>#DIV/0!</v>
      </c>
      <c r="I48" s="12" t="e">
        <f t="shared" si="15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4"/>
        <v>#DIV/0!</v>
      </c>
      <c r="I49" s="12" t="e">
        <f t="shared" si="15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4"/>
        <v>#DIV/0!</v>
      </c>
      <c r="I50" s="12" t="e">
        <f t="shared" si="15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4"/>
        <v>#DIV/0!</v>
      </c>
      <c r="I51" s="12" t="e">
        <f t="shared" si="15"/>
        <v>#DIV/0!</v>
      </c>
      <c r="J51" s="7"/>
      <c r="K51" s="7"/>
      <c r="L51" s="7"/>
      <c r="M51" s="7"/>
      <c r="N51" s="7"/>
      <c r="O51" s="7"/>
    </row>
    <row r="52" spans="1:15" s="1" customFormat="1" ht="15.75" x14ac:dyDescent="0.25">
      <c r="A52" s="13"/>
      <c r="B52" s="4"/>
      <c r="C52" s="4"/>
      <c r="D52" s="4"/>
      <c r="E52" s="4"/>
      <c r="F52" s="4"/>
      <c r="G52" s="4"/>
      <c r="H52" s="11"/>
      <c r="I52" s="12"/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4"/>
      <c r="D53" s="4"/>
      <c r="E53" s="4"/>
      <c r="F53" s="4"/>
      <c r="G53" s="4"/>
      <c r="H53" s="11" t="e">
        <f t="shared" si="14"/>
        <v>#DIV/0!</v>
      </c>
      <c r="I53" s="12" t="e">
        <f t="shared" si="15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13</v>
      </c>
      <c r="B54" s="15">
        <f>SUM(B41:B53)</f>
        <v>0</v>
      </c>
      <c r="C54" s="15">
        <f>SUM(C41:C53)</f>
        <v>0</v>
      </c>
      <c r="D54" s="15">
        <f t="shared" ref="D54" si="16">SUM(D43:D53)</f>
        <v>0</v>
      </c>
      <c r="E54" s="15">
        <f t="shared" ref="E54" si="17">SUM(E43:E53)</f>
        <v>0</v>
      </c>
      <c r="F54" s="15">
        <f t="shared" ref="F54" si="18">SUM(F43:F53)</f>
        <v>0</v>
      </c>
      <c r="G54" s="15">
        <f t="shared" ref="G54" si="19">SUM(G43:G53)</f>
        <v>0</v>
      </c>
      <c r="H54" s="16" t="e">
        <f t="shared" si="14"/>
        <v>#DIV/0!</v>
      </c>
      <c r="I54" s="17" t="e">
        <f t="shared" si="15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 x14ac:dyDescent="0.25">
      <c r="A56" s="7"/>
      <c r="B56" s="7"/>
      <c r="C56" s="7"/>
      <c r="D56" s="7"/>
      <c r="E56" s="7"/>
      <c r="F56" s="45" t="s">
        <v>16</v>
      </c>
      <c r="G56" s="46"/>
      <c r="H56" s="7"/>
      <c r="I56" s="7"/>
      <c r="J56" s="7"/>
      <c r="K56" s="7"/>
      <c r="L56" s="7"/>
      <c r="M56" s="7"/>
      <c r="N56" s="7"/>
      <c r="O56" s="7"/>
    </row>
    <row r="57" spans="1:15" ht="15.75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55" t="s">
        <v>0</v>
      </c>
      <c r="B58" s="55" t="s">
        <v>1</v>
      </c>
      <c r="C58" s="55" t="s">
        <v>2</v>
      </c>
      <c r="D58" s="57" t="s">
        <v>3</v>
      </c>
      <c r="E58" s="58"/>
      <c r="F58" s="58"/>
      <c r="G58" s="59"/>
      <c r="H58" s="60" t="s">
        <v>4</v>
      </c>
      <c r="I58" s="53" t="s">
        <v>5</v>
      </c>
      <c r="J58" s="7"/>
      <c r="K58" s="7"/>
      <c r="L58" s="7"/>
      <c r="M58" s="7"/>
      <c r="N58" s="7"/>
      <c r="O58" s="7"/>
    </row>
    <row r="59" spans="1:15" ht="15.75" x14ac:dyDescent="0.25">
      <c r="A59" s="56"/>
      <c r="B59" s="56"/>
      <c r="C59" s="56"/>
      <c r="D59" s="9">
        <v>5</v>
      </c>
      <c r="E59" s="9">
        <v>4</v>
      </c>
      <c r="F59" s="9">
        <v>3</v>
      </c>
      <c r="G59" s="9">
        <v>2</v>
      </c>
      <c r="H59" s="61"/>
      <c r="I59" s="54"/>
      <c r="J59" s="7"/>
      <c r="K59" s="7"/>
      <c r="L59" s="7"/>
      <c r="M59" s="7"/>
      <c r="N59" s="7"/>
      <c r="O59" s="7"/>
    </row>
    <row r="60" spans="1:15" ht="15.75" x14ac:dyDescent="0.25">
      <c r="A60" s="10"/>
      <c r="B60" s="2"/>
      <c r="C60" s="2"/>
      <c r="D60" s="3"/>
      <c r="E60" s="3"/>
      <c r="F60" s="3"/>
      <c r="G60" s="3"/>
      <c r="H60" s="11" t="e">
        <f>SUM(D60:E60)/C60*100</f>
        <v>#DIV/0!</v>
      </c>
      <c r="I60" s="12" t="e">
        <f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0"/>
      <c r="B61" s="2"/>
      <c r="C61" s="2"/>
      <c r="D61" s="3"/>
      <c r="E61" s="3"/>
      <c r="F61" s="3"/>
      <c r="G61" s="3"/>
      <c r="H61" s="11" t="e">
        <f t="shared" ref="H61:H72" si="20">SUM(D61:E61)/C61*100</f>
        <v>#DIV/0!</v>
      </c>
      <c r="I61" s="12" t="e">
        <f t="shared" ref="I61:I72" si="21">SUM(D61:F61)/C61*100</f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20"/>
        <v>#DIV/0!</v>
      </c>
      <c r="I62" s="12">
        <v>100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5"/>
      <c r="C63" s="4"/>
      <c r="D63" s="4"/>
      <c r="E63" s="4"/>
      <c r="F63" s="4"/>
      <c r="G63" s="4"/>
      <c r="H63" s="11" t="e">
        <f t="shared" si="20"/>
        <v>#DIV/0!</v>
      </c>
      <c r="I63" s="12" t="e">
        <f t="shared" si="21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4"/>
      <c r="C64" s="4"/>
      <c r="D64" s="4"/>
      <c r="E64" s="4"/>
      <c r="F64" s="4"/>
      <c r="G64" s="4"/>
      <c r="H64" s="11" t="e">
        <f t="shared" si="20"/>
        <v>#DIV/0!</v>
      </c>
      <c r="I64" s="12" t="e">
        <f t="shared" si="21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20"/>
        <v>#DIV/0!</v>
      </c>
      <c r="I65" s="12" t="e">
        <f t="shared" si="21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4"/>
      <c r="D66" s="4"/>
      <c r="E66" s="4"/>
      <c r="F66" s="4"/>
      <c r="G66" s="4"/>
      <c r="H66" s="11" t="e">
        <f t="shared" si="20"/>
        <v>#DIV/0!</v>
      </c>
      <c r="I66" s="12">
        <v>100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20"/>
        <v>#DIV/0!</v>
      </c>
      <c r="I67" s="12" t="e">
        <f t="shared" si="21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20"/>
        <v>#DIV/0!</v>
      </c>
      <c r="I68" s="12" t="e">
        <f t="shared" si="21"/>
        <v>#DIV/0!</v>
      </c>
      <c r="J68" s="7"/>
      <c r="K68" s="7"/>
      <c r="L68" s="7"/>
      <c r="M68" s="7"/>
      <c r="N68" s="7"/>
      <c r="O68" s="7"/>
    </row>
    <row r="69" spans="1:15" s="1" customFormat="1" ht="15.75" x14ac:dyDescent="0.25">
      <c r="A69" s="13"/>
      <c r="B69" s="4"/>
      <c r="C69" s="4"/>
      <c r="D69" s="4"/>
      <c r="E69" s="4"/>
      <c r="F69" s="4"/>
      <c r="G69" s="4"/>
      <c r="H69" s="11" t="e">
        <f t="shared" si="20"/>
        <v>#DIV/0!</v>
      </c>
      <c r="I69" s="12" t="e">
        <f t="shared" si="21"/>
        <v>#DIV/0!</v>
      </c>
      <c r="J69" s="7"/>
      <c r="K69" s="7"/>
      <c r="L69" s="7"/>
      <c r="M69" s="7"/>
      <c r="N69" s="7"/>
      <c r="O69" s="7"/>
    </row>
    <row r="70" spans="1:15" s="1" customFormat="1" ht="15.75" x14ac:dyDescent="0.25">
      <c r="A70" s="13"/>
      <c r="B70" s="4"/>
      <c r="C70" s="4"/>
      <c r="D70" s="4"/>
      <c r="E70" s="4"/>
      <c r="F70" s="4"/>
      <c r="G70" s="4"/>
      <c r="H70" s="11" t="e">
        <f t="shared" si="20"/>
        <v>#DIV/0!</v>
      </c>
      <c r="I70" s="12" t="e">
        <f t="shared" si="21"/>
        <v>#DIV/0!</v>
      </c>
      <c r="J70" s="7"/>
      <c r="K70" s="7"/>
      <c r="L70" s="7"/>
      <c r="M70" s="7"/>
      <c r="N70" s="7"/>
      <c r="O70" s="7"/>
    </row>
    <row r="71" spans="1:15" ht="16.5" thickBot="1" x14ac:dyDescent="0.3">
      <c r="A71" s="14"/>
      <c r="B71" s="15"/>
      <c r="C71" s="15"/>
      <c r="D71" s="4"/>
      <c r="E71" s="4"/>
      <c r="F71" s="4"/>
      <c r="G71" s="4"/>
      <c r="H71" s="11" t="e">
        <f t="shared" si="20"/>
        <v>#DIV/0!</v>
      </c>
      <c r="I71" s="12" t="e">
        <f t="shared" si="21"/>
        <v>#DIV/0!</v>
      </c>
      <c r="J71" s="7"/>
      <c r="K71" s="7"/>
      <c r="L71" s="7"/>
      <c r="M71" s="7"/>
      <c r="N71" s="7"/>
      <c r="O71" s="7"/>
    </row>
    <row r="72" spans="1:15" ht="16.5" thickBot="1" x14ac:dyDescent="0.3">
      <c r="A72" s="14" t="s">
        <v>13</v>
      </c>
      <c r="B72" s="15">
        <f>SUM(B60:B71)</f>
        <v>0</v>
      </c>
      <c r="C72" s="15">
        <f>SUM(C60:C71)</f>
        <v>0</v>
      </c>
      <c r="D72" s="15">
        <f t="shared" ref="D72" si="22">SUM(D60:D71)</f>
        <v>0</v>
      </c>
      <c r="E72" s="15">
        <f t="shared" ref="E72" si="23">SUM(E60:E71)</f>
        <v>0</v>
      </c>
      <c r="F72" s="15">
        <f t="shared" ref="F72" si="24">SUM(F60:F71)</f>
        <v>0</v>
      </c>
      <c r="G72" s="15">
        <f t="shared" ref="G72" si="25">SUM(G60:G71)</f>
        <v>0</v>
      </c>
      <c r="H72" s="16" t="e">
        <f t="shared" si="20"/>
        <v>#DIV/0!</v>
      </c>
      <c r="I72" s="17" t="e">
        <f t="shared" si="21"/>
        <v>#DIV/0!</v>
      </c>
      <c r="J72" s="7"/>
      <c r="K72" s="7"/>
      <c r="L72" s="7"/>
      <c r="M72" s="7"/>
      <c r="N72" s="7"/>
      <c r="O72" s="7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s="1" customFormat="1" ht="29.25" customHeight="1" x14ac:dyDescent="0.25">
      <c r="A74" s="7"/>
      <c r="B74" s="7"/>
      <c r="C74" s="7"/>
      <c r="D74" s="7"/>
      <c r="E74" s="7"/>
      <c r="F74" s="7"/>
      <c r="G74" s="39" t="s">
        <v>24</v>
      </c>
      <c r="H74" s="39"/>
      <c r="I74" s="7"/>
      <c r="J74" s="7"/>
      <c r="K74" s="7"/>
      <c r="L74" s="40" t="s">
        <v>25</v>
      </c>
      <c r="M74" s="40"/>
      <c r="N74" s="7"/>
      <c r="O74" s="7"/>
    </row>
    <row r="75" spans="1:15" ht="9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36" customHeight="1" x14ac:dyDescent="0.25">
      <c r="A76" s="7"/>
      <c r="B76" s="36" t="s">
        <v>22</v>
      </c>
      <c r="C76" s="37"/>
      <c r="D76" s="38"/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38.25" x14ac:dyDescent="0.25">
      <c r="A77" s="7"/>
      <c r="B77" s="21"/>
      <c r="C77" s="22" t="s">
        <v>4</v>
      </c>
      <c r="D77" s="23" t="s">
        <v>23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18</v>
      </c>
      <c r="C78" s="24">
        <f>H19</f>
        <v>36.885245901639344</v>
      </c>
      <c r="D78" s="25">
        <f>I19</f>
        <v>65.573770491803273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19</v>
      </c>
      <c r="C79" s="24">
        <f>H37</f>
        <v>29.333333333333332</v>
      </c>
      <c r="D79" s="25">
        <f>I37</f>
        <v>71.333333333333343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20</v>
      </c>
      <c r="C80" s="24" t="e">
        <f>H54</f>
        <v>#DIV/0!</v>
      </c>
      <c r="D80" s="25" t="e">
        <f>I54</f>
        <v>#DIV/0!</v>
      </c>
      <c r="E80" s="19"/>
      <c r="F80" s="20"/>
      <c r="G80" s="7"/>
      <c r="H80" s="7"/>
      <c r="I80" s="7"/>
      <c r="J80" s="7"/>
      <c r="K80" s="7"/>
      <c r="L80" s="7"/>
      <c r="M80" s="7"/>
      <c r="N80" s="7"/>
      <c r="O80" s="7"/>
    </row>
    <row r="81" spans="1:15" ht="15.75" x14ac:dyDescent="0.25">
      <c r="A81" s="7"/>
      <c r="B81" s="21" t="s">
        <v>21</v>
      </c>
      <c r="C81" s="24" t="e">
        <f>H72</f>
        <v>#DIV/0!</v>
      </c>
      <c r="D81" s="24" t="e">
        <f>I72</f>
        <v>#DIV/0!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</sheetData>
  <mergeCells count="34">
    <mergeCell ref="H6:H7"/>
    <mergeCell ref="I6:I7"/>
    <mergeCell ref="A23:A24"/>
    <mergeCell ref="B23:B24"/>
    <mergeCell ref="C23:C24"/>
    <mergeCell ref="D23:G23"/>
    <mergeCell ref="H23:H24"/>
    <mergeCell ref="I23:I24"/>
    <mergeCell ref="F21:G21"/>
    <mergeCell ref="A6:A7"/>
    <mergeCell ref="B6:B7"/>
    <mergeCell ref="C6:C7"/>
    <mergeCell ref="D6:G6"/>
    <mergeCell ref="A41:A42"/>
    <mergeCell ref="B41:B42"/>
    <mergeCell ref="C41:C42"/>
    <mergeCell ref="D41:G41"/>
    <mergeCell ref="H41:H42"/>
    <mergeCell ref="B76:D76"/>
    <mergeCell ref="G74:H74"/>
    <mergeCell ref="L74:M74"/>
    <mergeCell ref="J1:K1"/>
    <mergeCell ref="A1:I1"/>
    <mergeCell ref="F39:G39"/>
    <mergeCell ref="F56:G56"/>
    <mergeCell ref="B3:D4"/>
    <mergeCell ref="F4:G4"/>
    <mergeCell ref="I41:I42"/>
    <mergeCell ref="A58:A59"/>
    <mergeCell ref="B58:B59"/>
    <mergeCell ref="C58:C59"/>
    <mergeCell ref="D58:G58"/>
    <mergeCell ref="H58:H59"/>
    <mergeCell ref="I58:I59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"/>
  <sheetViews>
    <sheetView topLeftCell="A16" workbookViewId="0">
      <selection activeCell="G32" sqref="G32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38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35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>
        <v>5</v>
      </c>
      <c r="B8" s="2">
        <v>23</v>
      </c>
      <c r="C8" s="2">
        <v>17</v>
      </c>
      <c r="D8" s="3">
        <v>7</v>
      </c>
      <c r="E8" s="3">
        <v>3</v>
      </c>
      <c r="F8" s="3">
        <v>7</v>
      </c>
      <c r="G8" s="3">
        <v>0</v>
      </c>
      <c r="H8" s="11">
        <f>SUM(D8:E8)/C8*100</f>
        <v>58.82352941176471</v>
      </c>
      <c r="I8" s="12">
        <f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0" t="s">
        <v>48</v>
      </c>
      <c r="B9" s="2">
        <v>18</v>
      </c>
      <c r="C9" s="2">
        <v>15</v>
      </c>
      <c r="D9" s="3">
        <v>9</v>
      </c>
      <c r="E9" s="3">
        <v>4</v>
      </c>
      <c r="F9" s="3">
        <v>2</v>
      </c>
      <c r="G9" s="3">
        <v>0</v>
      </c>
      <c r="H9" s="11">
        <f t="shared" ref="H9:H18" si="0">SUM(D9:E9)/C9*100</f>
        <v>86.666666666666671</v>
      </c>
      <c r="I9" s="12">
        <f t="shared" ref="I9:I18" si="1">SUM(D9:F9)/C9*100</f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49</v>
      </c>
      <c r="B10" s="4">
        <v>19</v>
      </c>
      <c r="C10" s="4">
        <v>18</v>
      </c>
      <c r="D10" s="4">
        <v>10</v>
      </c>
      <c r="E10" s="4">
        <v>2</v>
      </c>
      <c r="F10" s="4">
        <v>6</v>
      </c>
      <c r="G10" s="4">
        <v>0</v>
      </c>
      <c r="H10" s="11">
        <f t="shared" si="0"/>
        <v>66.666666666666657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50</v>
      </c>
      <c r="B11" s="4">
        <v>20</v>
      </c>
      <c r="C11" s="4">
        <v>19</v>
      </c>
      <c r="D11" s="4">
        <v>10</v>
      </c>
      <c r="E11" s="4">
        <v>5</v>
      </c>
      <c r="F11" s="4">
        <v>4</v>
      </c>
      <c r="G11" s="4">
        <v>0</v>
      </c>
      <c r="H11" s="11">
        <f t="shared" si="0"/>
        <v>78.94736842105263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51</v>
      </c>
      <c r="B12" s="5">
        <v>19</v>
      </c>
      <c r="C12" s="4">
        <v>17</v>
      </c>
      <c r="D12" s="4">
        <v>6</v>
      </c>
      <c r="E12" s="4">
        <v>7</v>
      </c>
      <c r="F12" s="4">
        <v>4</v>
      </c>
      <c r="G12" s="4">
        <v>0</v>
      </c>
      <c r="H12" s="11">
        <f t="shared" si="0"/>
        <v>76.470588235294116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52</v>
      </c>
      <c r="B13" s="4">
        <v>19</v>
      </c>
      <c r="C13" s="4">
        <v>15</v>
      </c>
      <c r="D13" s="4">
        <v>5</v>
      </c>
      <c r="E13" s="4">
        <v>4</v>
      </c>
      <c r="F13" s="4">
        <v>4</v>
      </c>
      <c r="G13" s="4">
        <v>2</v>
      </c>
      <c r="H13" s="11">
        <f t="shared" si="0"/>
        <v>60</v>
      </c>
      <c r="I13" s="12">
        <f t="shared" si="1"/>
        <v>86.666666666666671</v>
      </c>
      <c r="J13" s="7"/>
      <c r="K13" s="7"/>
      <c r="L13" s="7"/>
      <c r="M13" s="7"/>
      <c r="N13" s="7"/>
      <c r="O13" s="7"/>
    </row>
    <row r="14" spans="1:15" ht="15.75" x14ac:dyDescent="0.25">
      <c r="A14" s="13" t="s">
        <v>53</v>
      </c>
      <c r="B14" s="4">
        <v>14</v>
      </c>
      <c r="C14" s="4">
        <v>12</v>
      </c>
      <c r="D14" s="4">
        <v>1</v>
      </c>
      <c r="E14" s="4">
        <v>5</v>
      </c>
      <c r="F14" s="4">
        <v>6</v>
      </c>
      <c r="G14" s="4">
        <v>0</v>
      </c>
      <c r="H14" s="11">
        <f t="shared" si="0"/>
        <v>50</v>
      </c>
      <c r="I14" s="12">
        <f t="shared" si="1"/>
        <v>100</v>
      </c>
      <c r="J14" s="7"/>
      <c r="K14" s="7"/>
      <c r="L14" s="7"/>
      <c r="M14" s="7"/>
      <c r="N14" s="7"/>
      <c r="O14" s="7"/>
    </row>
    <row r="15" spans="1:15" ht="15.75" x14ac:dyDescent="0.25">
      <c r="A15" s="13">
        <v>9</v>
      </c>
      <c r="B15" s="4">
        <v>22</v>
      </c>
      <c r="C15" s="4">
        <v>14</v>
      </c>
      <c r="D15" s="4">
        <v>4</v>
      </c>
      <c r="E15" s="4">
        <v>5</v>
      </c>
      <c r="F15" s="4">
        <v>5</v>
      </c>
      <c r="G15" s="4">
        <v>0</v>
      </c>
      <c r="H15" s="11">
        <f t="shared" si="0"/>
        <v>64.285714285714292</v>
      </c>
      <c r="I15" s="12">
        <f t="shared" si="1"/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>
        <v>10</v>
      </c>
      <c r="B16" s="4">
        <v>24</v>
      </c>
      <c r="C16" s="4">
        <v>19</v>
      </c>
      <c r="D16" s="4">
        <v>15</v>
      </c>
      <c r="E16" s="4">
        <v>2</v>
      </c>
      <c r="F16" s="4">
        <v>1</v>
      </c>
      <c r="G16" s="4">
        <v>1</v>
      </c>
      <c r="H16" s="11">
        <f t="shared" si="0"/>
        <v>89.473684210526315</v>
      </c>
      <c r="I16" s="12">
        <f t="shared" si="1"/>
        <v>94.73684210526315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4"/>
      <c r="D17" s="4"/>
      <c r="E17" s="4"/>
      <c r="F17" s="4"/>
      <c r="G17" s="4"/>
      <c r="H17" s="11" t="e">
        <f t="shared" si="0"/>
        <v>#DIV/0!</v>
      </c>
      <c r="I17" s="12" t="e">
        <f t="shared" si="1"/>
        <v>#DIV/0!</v>
      </c>
      <c r="J17" s="7"/>
      <c r="K17" s="7"/>
      <c r="L17" s="7"/>
      <c r="M17" s="7"/>
      <c r="N17" s="7"/>
      <c r="O17" s="7"/>
    </row>
    <row r="18" spans="1:15" ht="16.5" thickBot="1" x14ac:dyDescent="0.3">
      <c r="A18" s="14" t="s">
        <v>13</v>
      </c>
      <c r="B18" s="15">
        <f t="shared" ref="B18:G18" si="2">SUM(B8:B17)</f>
        <v>178</v>
      </c>
      <c r="C18" s="15">
        <f t="shared" si="2"/>
        <v>146</v>
      </c>
      <c r="D18" s="15">
        <f t="shared" si="2"/>
        <v>67</v>
      </c>
      <c r="E18" s="15">
        <f t="shared" si="2"/>
        <v>37</v>
      </c>
      <c r="F18" s="15">
        <f t="shared" si="2"/>
        <v>39</v>
      </c>
      <c r="G18" s="15">
        <f t="shared" si="2"/>
        <v>3</v>
      </c>
      <c r="H18" s="16">
        <f t="shared" si="0"/>
        <v>71.232876712328761</v>
      </c>
      <c r="I18" s="17">
        <f t="shared" si="1"/>
        <v>97.945205479452056</v>
      </c>
      <c r="J18" s="7"/>
      <c r="K18" s="7"/>
      <c r="L18" s="7"/>
      <c r="M18" s="7"/>
      <c r="N18" s="7"/>
      <c r="O18" s="7"/>
    </row>
    <row r="19" spans="1:1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ht="15.75" x14ac:dyDescent="0.25">
      <c r="A20" s="7"/>
      <c r="B20" s="7"/>
      <c r="C20" s="7"/>
      <c r="D20" s="7"/>
      <c r="E20" s="7"/>
      <c r="F20" s="45" t="s">
        <v>14</v>
      </c>
      <c r="G20" s="46"/>
      <c r="H20" s="7"/>
      <c r="I20" s="7"/>
      <c r="J20" s="7"/>
      <c r="K20" s="7"/>
      <c r="L20" s="7"/>
      <c r="M20" s="7"/>
      <c r="N20" s="7"/>
      <c r="O20" s="7"/>
    </row>
    <row r="21" spans="1:15" ht="15.75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ht="15.75" x14ac:dyDescent="0.25">
      <c r="A22" s="55" t="s">
        <v>0</v>
      </c>
      <c r="B22" s="55" t="s">
        <v>1</v>
      </c>
      <c r="C22" s="55" t="s">
        <v>2</v>
      </c>
      <c r="D22" s="57" t="s">
        <v>3</v>
      </c>
      <c r="E22" s="58"/>
      <c r="F22" s="58"/>
      <c r="G22" s="59"/>
      <c r="H22" s="60" t="s">
        <v>4</v>
      </c>
      <c r="I22" s="53" t="s">
        <v>5</v>
      </c>
      <c r="J22" s="7"/>
      <c r="K22" s="7"/>
      <c r="L22" s="7"/>
      <c r="M22" s="7"/>
      <c r="N22" s="7"/>
      <c r="O22" s="7"/>
    </row>
    <row r="23" spans="1:15" ht="15.75" x14ac:dyDescent="0.25">
      <c r="A23" s="56"/>
      <c r="B23" s="56"/>
      <c r="C23" s="56"/>
      <c r="D23" s="9">
        <v>5</v>
      </c>
      <c r="E23" s="9">
        <v>4</v>
      </c>
      <c r="F23" s="9">
        <v>3</v>
      </c>
      <c r="G23" s="9">
        <v>2</v>
      </c>
      <c r="H23" s="61"/>
      <c r="I23" s="54"/>
      <c r="J23" s="7"/>
      <c r="K23" s="7"/>
      <c r="L23" s="7"/>
      <c r="M23" s="7"/>
      <c r="N23" s="7"/>
      <c r="O23" s="7"/>
    </row>
    <row r="24" spans="1:15" ht="15.75" x14ac:dyDescent="0.25">
      <c r="A24" s="10">
        <v>5</v>
      </c>
      <c r="B24" s="2">
        <v>23</v>
      </c>
      <c r="C24" s="2">
        <v>18</v>
      </c>
      <c r="D24" s="3">
        <v>2</v>
      </c>
      <c r="E24" s="3">
        <v>12</v>
      </c>
      <c r="F24" s="3">
        <v>4</v>
      </c>
      <c r="G24" s="3">
        <v>0</v>
      </c>
      <c r="H24" s="11">
        <f>SUM(D24:E24)/C24*100</f>
        <v>77.777777777777786</v>
      </c>
      <c r="I24" s="12">
        <f>SUM(D24:F24)/C24*100</f>
        <v>100</v>
      </c>
      <c r="J24" s="7"/>
      <c r="K24" s="7"/>
      <c r="L24" s="7"/>
      <c r="M24" s="7"/>
      <c r="N24" s="7"/>
      <c r="O24" s="7"/>
    </row>
    <row r="25" spans="1:15" ht="15.75" x14ac:dyDescent="0.25">
      <c r="A25" s="10" t="s">
        <v>48</v>
      </c>
      <c r="B25" s="2">
        <v>18</v>
      </c>
      <c r="C25" s="2">
        <v>14</v>
      </c>
      <c r="D25" s="3">
        <v>7</v>
      </c>
      <c r="E25" s="3">
        <v>4</v>
      </c>
      <c r="F25" s="3">
        <v>3</v>
      </c>
      <c r="G25" s="3">
        <v>0</v>
      </c>
      <c r="H25" s="11">
        <f t="shared" ref="H25:H35" si="3">SUM(D25:E25)/C25*100</f>
        <v>78.571428571428569</v>
      </c>
      <c r="I25" s="12">
        <f t="shared" ref="I25:I35" si="4">SUM(D25:F25)/C25*100</f>
        <v>100</v>
      </c>
      <c r="J25" s="7"/>
      <c r="K25" s="7"/>
      <c r="L25" s="7"/>
      <c r="M25" s="7"/>
      <c r="N25" s="7"/>
      <c r="O25" s="7"/>
    </row>
    <row r="26" spans="1:15" ht="15.75" x14ac:dyDescent="0.25">
      <c r="A26" s="13" t="s">
        <v>49</v>
      </c>
      <c r="B26" s="4">
        <v>19</v>
      </c>
      <c r="C26" s="4">
        <v>13</v>
      </c>
      <c r="D26" s="4">
        <v>7</v>
      </c>
      <c r="E26" s="4">
        <v>1</v>
      </c>
      <c r="F26" s="4">
        <v>5</v>
      </c>
      <c r="G26" s="4">
        <v>0</v>
      </c>
      <c r="H26" s="11">
        <f t="shared" si="3"/>
        <v>61.53846153846154</v>
      </c>
      <c r="I26" s="12">
        <f t="shared" si="4"/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50</v>
      </c>
      <c r="B27" s="4">
        <v>20</v>
      </c>
      <c r="C27" s="4">
        <v>18</v>
      </c>
      <c r="D27" s="4">
        <v>6</v>
      </c>
      <c r="E27" s="4">
        <v>7</v>
      </c>
      <c r="F27" s="4">
        <v>5</v>
      </c>
      <c r="G27" s="4">
        <v>0</v>
      </c>
      <c r="H27" s="11">
        <f t="shared" si="3"/>
        <v>72.222222222222214</v>
      </c>
      <c r="I27" s="12">
        <f t="shared" si="4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51</v>
      </c>
      <c r="B28" s="5">
        <v>19</v>
      </c>
      <c r="C28" s="4">
        <v>14</v>
      </c>
      <c r="D28" s="4">
        <v>3</v>
      </c>
      <c r="E28" s="4">
        <v>3</v>
      </c>
      <c r="F28" s="4">
        <v>8</v>
      </c>
      <c r="G28" s="4">
        <v>0</v>
      </c>
      <c r="H28" s="11">
        <f t="shared" si="3"/>
        <v>42.857142857142854</v>
      </c>
      <c r="I28" s="12">
        <f t="shared" si="4"/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52</v>
      </c>
      <c r="B29" s="4">
        <v>19</v>
      </c>
      <c r="C29" s="4">
        <v>15</v>
      </c>
      <c r="D29" s="4">
        <v>5</v>
      </c>
      <c r="E29" s="4">
        <v>6</v>
      </c>
      <c r="F29" s="4">
        <v>4</v>
      </c>
      <c r="G29" s="4">
        <v>0</v>
      </c>
      <c r="H29" s="11">
        <f t="shared" si="3"/>
        <v>73.333333333333329</v>
      </c>
      <c r="I29" s="12">
        <f t="shared" si="4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53</v>
      </c>
      <c r="B30" s="4">
        <v>14</v>
      </c>
      <c r="C30" s="4">
        <v>13</v>
      </c>
      <c r="D30" s="4">
        <v>5</v>
      </c>
      <c r="E30" s="4">
        <v>4</v>
      </c>
      <c r="F30" s="4">
        <v>4</v>
      </c>
      <c r="G30" s="4">
        <v>0</v>
      </c>
      <c r="H30" s="11">
        <f t="shared" si="3"/>
        <v>69.230769230769226</v>
      </c>
      <c r="I30" s="12">
        <f t="shared" si="4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>
        <v>9</v>
      </c>
      <c r="B31" s="4">
        <v>22</v>
      </c>
      <c r="C31" s="4">
        <v>16</v>
      </c>
      <c r="D31" s="4">
        <v>8</v>
      </c>
      <c r="E31" s="4">
        <v>3</v>
      </c>
      <c r="F31" s="4">
        <v>2</v>
      </c>
      <c r="G31" s="4">
        <v>3</v>
      </c>
      <c r="H31" s="11">
        <f t="shared" si="3"/>
        <v>68.75</v>
      </c>
      <c r="I31" s="12">
        <f t="shared" si="4"/>
        <v>81.25</v>
      </c>
      <c r="J31" s="7"/>
      <c r="K31" s="7"/>
      <c r="L31" s="7"/>
      <c r="M31" s="7"/>
      <c r="N31" s="7"/>
      <c r="O31" s="7"/>
    </row>
    <row r="32" spans="1:15" ht="15.75" x14ac:dyDescent="0.25">
      <c r="A32" s="13">
        <v>10</v>
      </c>
      <c r="B32" s="4">
        <v>23</v>
      </c>
      <c r="C32" s="4">
        <v>18</v>
      </c>
      <c r="D32" s="4">
        <v>7</v>
      </c>
      <c r="E32" s="4">
        <v>9</v>
      </c>
      <c r="F32" s="4">
        <v>2</v>
      </c>
      <c r="G32" s="4">
        <v>0</v>
      </c>
      <c r="H32" s="11">
        <f t="shared" si="3"/>
        <v>88.888888888888886</v>
      </c>
      <c r="I32" s="12">
        <f t="shared" si="4"/>
        <v>100</v>
      </c>
      <c r="J32" s="7"/>
      <c r="K32" s="7"/>
      <c r="L32" s="7"/>
      <c r="M32" s="7"/>
      <c r="N32" s="7"/>
      <c r="O32" s="7"/>
    </row>
    <row r="33" spans="1:17" ht="15.75" x14ac:dyDescent="0.25">
      <c r="A33" s="13"/>
      <c r="B33" s="4"/>
      <c r="C33" s="4"/>
      <c r="D33" s="4"/>
      <c r="E33" s="4"/>
      <c r="F33" s="4"/>
      <c r="G33" s="4"/>
      <c r="H33" s="11" t="e">
        <f t="shared" si="3"/>
        <v>#DIV/0!</v>
      </c>
      <c r="I33" s="12" t="e">
        <f t="shared" si="4"/>
        <v>#DIV/0!</v>
      </c>
      <c r="J33" s="7"/>
      <c r="K33" s="7"/>
      <c r="L33" s="7"/>
      <c r="M33" s="7"/>
      <c r="N33" s="7"/>
      <c r="O33" s="7"/>
    </row>
    <row r="34" spans="1:17" ht="15.75" x14ac:dyDescent="0.25">
      <c r="A34" s="13"/>
      <c r="B34" s="4"/>
      <c r="C34" s="4"/>
      <c r="D34" s="4"/>
      <c r="E34" s="4"/>
      <c r="F34" s="4"/>
      <c r="G34" s="4"/>
      <c r="H34" s="11" t="e">
        <f t="shared" si="3"/>
        <v>#DIV/0!</v>
      </c>
      <c r="I34" s="12" t="e">
        <f t="shared" si="4"/>
        <v>#DIV/0!</v>
      </c>
      <c r="J34" s="7"/>
      <c r="K34" s="7"/>
      <c r="L34" s="7"/>
      <c r="M34" s="7"/>
      <c r="N34" s="7"/>
      <c r="O34" s="7"/>
    </row>
    <row r="35" spans="1:17" ht="16.5" thickBot="1" x14ac:dyDescent="0.3">
      <c r="A35" s="14" t="s">
        <v>13</v>
      </c>
      <c r="B35" s="15">
        <f t="shared" ref="B35:G35" si="5">SUM(B24:B34)</f>
        <v>177</v>
      </c>
      <c r="C35" s="15">
        <f t="shared" si="5"/>
        <v>139</v>
      </c>
      <c r="D35" s="15">
        <f t="shared" si="5"/>
        <v>50</v>
      </c>
      <c r="E35" s="15">
        <f t="shared" si="5"/>
        <v>49</v>
      </c>
      <c r="F35" s="15">
        <f t="shared" si="5"/>
        <v>37</v>
      </c>
      <c r="G35" s="15">
        <f t="shared" si="5"/>
        <v>3</v>
      </c>
      <c r="H35" s="16">
        <f t="shared" si="3"/>
        <v>71.223021582733821</v>
      </c>
      <c r="I35" s="17">
        <f t="shared" si="4"/>
        <v>97.841726618705039</v>
      </c>
      <c r="J35" s="7"/>
      <c r="K35" s="7"/>
      <c r="L35" s="7"/>
      <c r="M35" s="7"/>
      <c r="N35" s="7"/>
      <c r="O35" s="7"/>
    </row>
    <row r="36" spans="1:17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7" ht="30.75" customHeight="1" x14ac:dyDescent="0.25">
      <c r="A37" s="7"/>
      <c r="E37" s="7"/>
      <c r="F37" s="33"/>
      <c r="G37" s="39" t="s">
        <v>24</v>
      </c>
      <c r="H37" s="39"/>
      <c r="I37" s="7"/>
      <c r="J37" s="40" t="s">
        <v>25</v>
      </c>
      <c r="K37" s="40"/>
      <c r="N37" s="7"/>
      <c r="O37" s="7"/>
    </row>
    <row r="38" spans="1:17" ht="38.25" customHeight="1" x14ac:dyDescent="0.25">
      <c r="A38" s="7"/>
      <c r="B38" s="36" t="s">
        <v>22</v>
      </c>
      <c r="C38" s="37"/>
      <c r="D38" s="38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7" ht="38.25" x14ac:dyDescent="0.25">
      <c r="A39" s="32"/>
      <c r="B39" s="21"/>
      <c r="C39" s="22" t="s">
        <v>4</v>
      </c>
      <c r="D39" s="22" t="s">
        <v>23</v>
      </c>
      <c r="E39" s="33"/>
      <c r="F39" s="33"/>
      <c r="G39" s="33"/>
      <c r="H39" s="31"/>
      <c r="I39" s="31"/>
      <c r="J39" s="7"/>
      <c r="K39" s="7"/>
      <c r="L39" s="7"/>
      <c r="M39" s="7"/>
      <c r="N39" s="7"/>
      <c r="O39" s="7"/>
    </row>
    <row r="40" spans="1:17" ht="15.75" x14ac:dyDescent="0.25">
      <c r="A40" s="32"/>
      <c r="B40" s="21" t="s">
        <v>36</v>
      </c>
      <c r="C40" s="24">
        <f>H18</f>
        <v>71.232876712328761</v>
      </c>
      <c r="D40" s="24">
        <f>I18</f>
        <v>97.945205479452056</v>
      </c>
      <c r="E40" s="26"/>
      <c r="F40" s="26"/>
      <c r="G40" s="26"/>
      <c r="H40" s="31"/>
      <c r="I40" s="31"/>
      <c r="J40" s="7"/>
      <c r="K40" s="7"/>
      <c r="L40" s="7"/>
      <c r="M40" s="7"/>
      <c r="N40" s="7"/>
      <c r="O40" s="7"/>
    </row>
    <row r="41" spans="1:17" ht="15.75" x14ac:dyDescent="0.25">
      <c r="A41" s="27"/>
      <c r="B41" s="21" t="s">
        <v>37</v>
      </c>
      <c r="C41" s="24">
        <f>H35</f>
        <v>71.223021582733821</v>
      </c>
      <c r="D41" s="24">
        <f>I35</f>
        <v>97.841726618705039</v>
      </c>
      <c r="E41" s="29"/>
      <c r="F41" s="29"/>
      <c r="G41" s="29"/>
      <c r="H41" s="30"/>
      <c r="I41" s="30"/>
      <c r="J41" s="7"/>
      <c r="K41" s="7"/>
      <c r="L41" s="7"/>
      <c r="M41" s="7"/>
      <c r="N41" s="7"/>
      <c r="O41" s="7"/>
    </row>
    <row r="42" spans="1:17" ht="15.75" x14ac:dyDescent="0.25">
      <c r="A42" s="27"/>
      <c r="B42" s="28"/>
      <c r="C42" s="28"/>
      <c r="D42" s="29"/>
      <c r="E42" s="29"/>
      <c r="F42" s="29"/>
      <c r="G42" s="29"/>
      <c r="H42" s="30"/>
      <c r="I42" s="30"/>
      <c r="J42" s="7"/>
      <c r="K42" s="7"/>
      <c r="L42" s="7"/>
      <c r="M42" s="7"/>
      <c r="N42" s="7"/>
      <c r="O42" s="7"/>
    </row>
    <row r="43" spans="1:17" ht="15.75" x14ac:dyDescent="0.25">
      <c r="A43" s="27"/>
      <c r="B43" s="28"/>
      <c r="C43" s="28"/>
      <c r="D43" s="28"/>
      <c r="E43" s="28"/>
      <c r="F43" s="28"/>
      <c r="G43" s="28"/>
      <c r="H43" s="30"/>
      <c r="I43" s="30"/>
      <c r="J43" s="7"/>
      <c r="K43" s="7"/>
      <c r="L43" s="7"/>
      <c r="M43" s="7"/>
      <c r="N43" s="7"/>
      <c r="O43" s="7"/>
    </row>
    <row r="44" spans="1:17" ht="15.75" x14ac:dyDescent="0.25">
      <c r="A44" s="27"/>
      <c r="B44" s="28"/>
      <c r="C44" s="28"/>
      <c r="D44" s="28"/>
      <c r="E44" s="28"/>
      <c r="F44" s="28"/>
      <c r="G44" s="28"/>
      <c r="H44" s="30"/>
      <c r="I44" s="30"/>
      <c r="J44" s="7"/>
      <c r="K44" s="7"/>
      <c r="L44" s="7"/>
      <c r="M44" s="7"/>
      <c r="N44" s="7"/>
      <c r="O44" s="7"/>
    </row>
    <row r="45" spans="1:17" ht="15.75" x14ac:dyDescent="0.25">
      <c r="A45" s="27"/>
      <c r="B45" s="28"/>
      <c r="C45" s="7"/>
      <c r="D45" s="7"/>
      <c r="E45" s="7"/>
      <c r="F45" s="7"/>
      <c r="G45" s="7"/>
      <c r="H45" s="45" t="s">
        <v>15</v>
      </c>
      <c r="I45" s="46"/>
      <c r="J45" s="7"/>
      <c r="K45" s="7"/>
      <c r="L45" s="7"/>
      <c r="M45" s="7"/>
      <c r="N45" s="7"/>
      <c r="O45" s="7"/>
      <c r="P45" s="7"/>
      <c r="Q45" s="7"/>
    </row>
    <row r="46" spans="1:17" ht="15.75" customHeight="1" thickBot="1" x14ac:dyDescent="0.3">
      <c r="A46" s="27"/>
      <c r="B46" s="2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17" ht="15.75" x14ac:dyDescent="0.25">
      <c r="A47" s="27"/>
      <c r="B47" s="28"/>
      <c r="C47" s="55" t="s">
        <v>0</v>
      </c>
      <c r="D47" s="55" t="s">
        <v>1</v>
      </c>
      <c r="E47" s="55" t="s">
        <v>2</v>
      </c>
      <c r="F47" s="57" t="s">
        <v>3</v>
      </c>
      <c r="G47" s="58"/>
      <c r="H47" s="58"/>
      <c r="I47" s="59"/>
      <c r="J47" s="60" t="s">
        <v>4</v>
      </c>
      <c r="K47" s="53" t="s">
        <v>5</v>
      </c>
      <c r="L47" s="7"/>
      <c r="M47" s="7"/>
      <c r="N47" s="7"/>
      <c r="O47" s="7"/>
      <c r="P47" s="7"/>
      <c r="Q47" s="7"/>
    </row>
    <row r="48" spans="1:17" ht="15.75" x14ac:dyDescent="0.25">
      <c r="A48" s="27"/>
      <c r="B48" s="28"/>
      <c r="C48" s="56"/>
      <c r="D48" s="56"/>
      <c r="E48" s="56"/>
      <c r="F48" s="9">
        <v>5</v>
      </c>
      <c r="G48" s="9">
        <v>4</v>
      </c>
      <c r="H48" s="9">
        <v>3</v>
      </c>
      <c r="I48" s="9">
        <v>2</v>
      </c>
      <c r="J48" s="61"/>
      <c r="K48" s="54"/>
      <c r="L48" s="7"/>
      <c r="M48" s="7"/>
      <c r="N48" s="7"/>
      <c r="O48" s="7"/>
      <c r="P48" s="7"/>
      <c r="Q48" s="7"/>
    </row>
    <row r="49" spans="1:17" ht="15.75" x14ac:dyDescent="0.25">
      <c r="A49" s="27"/>
      <c r="B49" s="28"/>
      <c r="C49" s="10"/>
      <c r="D49" s="2"/>
      <c r="E49" s="2"/>
      <c r="F49" s="34"/>
      <c r="G49" s="34"/>
      <c r="H49" s="34"/>
      <c r="I49" s="34"/>
      <c r="J49" s="11" t="e">
        <f>SUM(F49:G49)/E49*100</f>
        <v>#DIV/0!</v>
      </c>
      <c r="K49" s="12" t="e">
        <f>SUM(F49:H49)/E49*100</f>
        <v>#DIV/0!</v>
      </c>
      <c r="L49" s="7"/>
      <c r="M49" s="7"/>
      <c r="N49" s="7"/>
      <c r="O49" s="7"/>
      <c r="P49" s="7"/>
      <c r="Q49" s="7"/>
    </row>
    <row r="50" spans="1:17" ht="15.75" x14ac:dyDescent="0.25">
      <c r="A50" s="27"/>
      <c r="B50" s="28"/>
      <c r="C50" s="10"/>
      <c r="D50" s="2"/>
      <c r="E50" s="2"/>
      <c r="F50" s="34"/>
      <c r="G50" s="34"/>
      <c r="H50" s="34"/>
      <c r="I50" s="34"/>
      <c r="J50" s="11" t="e">
        <f t="shared" ref="J50:J59" si="6">SUM(F50:G50)/E50*100</f>
        <v>#DIV/0!</v>
      </c>
      <c r="K50" s="12" t="e">
        <f t="shared" ref="K50:K59" si="7">SUM(F50:H50)/E50*100</f>
        <v>#DIV/0!</v>
      </c>
      <c r="L50" s="7"/>
      <c r="M50" s="7"/>
      <c r="N50" s="7"/>
      <c r="O50" s="7"/>
      <c r="P50" s="7"/>
      <c r="Q50" s="7"/>
    </row>
    <row r="51" spans="1:17" ht="15.75" x14ac:dyDescent="0.25">
      <c r="A51" s="8"/>
      <c r="B51" s="27"/>
      <c r="C51" s="13"/>
      <c r="D51" s="4"/>
      <c r="E51" s="4"/>
      <c r="F51" s="4"/>
      <c r="G51" s="4"/>
      <c r="H51" s="4"/>
      <c r="I51" s="4"/>
      <c r="J51" s="11" t="e">
        <f t="shared" si="6"/>
        <v>#DIV/0!</v>
      </c>
      <c r="K51" s="12" t="e">
        <f t="shared" si="7"/>
        <v>#DIV/0!</v>
      </c>
      <c r="L51" s="7"/>
      <c r="M51" s="7"/>
      <c r="N51" s="7"/>
      <c r="O51" s="7"/>
      <c r="P51" s="7"/>
      <c r="Q51" s="7"/>
    </row>
    <row r="52" spans="1:17" ht="15.75" x14ac:dyDescent="0.25">
      <c r="A52" s="7"/>
      <c r="B52" s="7"/>
      <c r="C52" s="13"/>
      <c r="D52" s="4"/>
      <c r="E52" s="4"/>
      <c r="F52" s="4"/>
      <c r="G52" s="4"/>
      <c r="H52" s="4"/>
      <c r="I52" s="4"/>
      <c r="J52" s="11" t="e">
        <f t="shared" si="6"/>
        <v>#DIV/0!</v>
      </c>
      <c r="K52" s="12" t="e">
        <f t="shared" si="7"/>
        <v>#DIV/0!</v>
      </c>
      <c r="L52" s="7"/>
      <c r="M52" s="7"/>
      <c r="N52" s="7"/>
      <c r="O52" s="7"/>
      <c r="P52" s="7"/>
      <c r="Q52" s="7"/>
    </row>
    <row r="53" spans="1:17" ht="15.75" x14ac:dyDescent="0.25">
      <c r="A53" s="7"/>
      <c r="B53" s="7"/>
      <c r="C53" s="13"/>
      <c r="D53" s="5"/>
      <c r="E53" s="4"/>
      <c r="F53" s="4"/>
      <c r="G53" s="4"/>
      <c r="H53" s="4"/>
      <c r="I53" s="4"/>
      <c r="J53" s="11" t="e">
        <f t="shared" si="6"/>
        <v>#DIV/0!</v>
      </c>
      <c r="K53" s="12" t="e">
        <f t="shared" si="7"/>
        <v>#DIV/0!</v>
      </c>
      <c r="L53" s="7"/>
      <c r="M53" s="7"/>
      <c r="N53" s="7"/>
      <c r="O53" s="7"/>
      <c r="P53" s="7"/>
      <c r="Q53" s="7"/>
    </row>
    <row r="54" spans="1:17" ht="15.75" x14ac:dyDescent="0.25">
      <c r="A54" s="7"/>
      <c r="B54" s="7"/>
      <c r="C54" s="13"/>
      <c r="D54" s="4"/>
      <c r="E54" s="4"/>
      <c r="F54" s="4"/>
      <c r="G54" s="4"/>
      <c r="H54" s="4"/>
      <c r="I54" s="4"/>
      <c r="J54" s="11" t="e">
        <f t="shared" si="6"/>
        <v>#DIV/0!</v>
      </c>
      <c r="K54" s="12" t="e">
        <f t="shared" si="7"/>
        <v>#DIV/0!</v>
      </c>
      <c r="L54" s="7"/>
      <c r="M54" s="7"/>
      <c r="N54" s="7"/>
      <c r="O54" s="7"/>
      <c r="P54" s="7"/>
      <c r="Q54" s="7"/>
    </row>
    <row r="55" spans="1:17" ht="15.75" x14ac:dyDescent="0.25">
      <c r="A55" s="32"/>
      <c r="B55" s="32"/>
      <c r="C55" s="13"/>
      <c r="D55" s="4"/>
      <c r="E55" s="4"/>
      <c r="F55" s="4"/>
      <c r="G55" s="4"/>
      <c r="H55" s="4"/>
      <c r="I55" s="4"/>
      <c r="J55" s="11" t="e">
        <f t="shared" si="6"/>
        <v>#DIV/0!</v>
      </c>
      <c r="K55" s="12" t="e">
        <f t="shared" si="7"/>
        <v>#DIV/0!</v>
      </c>
      <c r="L55" s="7"/>
      <c r="M55" s="7"/>
      <c r="N55" s="7"/>
      <c r="O55" s="7"/>
      <c r="P55" s="7"/>
      <c r="Q55" s="7"/>
    </row>
    <row r="56" spans="1:17" ht="15.75" x14ac:dyDescent="0.25">
      <c r="A56" s="32"/>
      <c r="B56" s="32"/>
      <c r="C56" s="13"/>
      <c r="D56" s="4"/>
      <c r="E56" s="4"/>
      <c r="F56" s="4"/>
      <c r="G56" s="4"/>
      <c r="H56" s="4"/>
      <c r="I56" s="4"/>
      <c r="J56" s="11" t="e">
        <f t="shared" si="6"/>
        <v>#DIV/0!</v>
      </c>
      <c r="K56" s="12" t="e">
        <f t="shared" si="7"/>
        <v>#DIV/0!</v>
      </c>
      <c r="L56" s="7"/>
      <c r="M56" s="7"/>
      <c r="N56" s="7"/>
      <c r="O56" s="7"/>
      <c r="P56" s="7"/>
      <c r="Q56" s="7"/>
    </row>
    <row r="57" spans="1:17" ht="15.75" x14ac:dyDescent="0.25">
      <c r="A57" s="27"/>
      <c r="B57" s="28"/>
      <c r="C57" s="13"/>
      <c r="D57" s="4"/>
      <c r="E57" s="4"/>
      <c r="F57" s="4"/>
      <c r="G57" s="4"/>
      <c r="H57" s="4"/>
      <c r="I57" s="4"/>
      <c r="J57" s="11" t="e">
        <f t="shared" si="6"/>
        <v>#DIV/0!</v>
      </c>
      <c r="K57" s="12" t="e">
        <f t="shared" si="7"/>
        <v>#DIV/0!</v>
      </c>
      <c r="L57" s="7"/>
      <c r="M57" s="7"/>
      <c r="N57" s="7"/>
      <c r="O57" s="7"/>
      <c r="P57" s="7"/>
      <c r="Q57" s="7"/>
    </row>
    <row r="58" spans="1:17" ht="15.75" x14ac:dyDescent="0.25">
      <c r="A58" s="27"/>
      <c r="B58" s="28"/>
      <c r="C58" s="13"/>
      <c r="D58" s="4"/>
      <c r="E58" s="4"/>
      <c r="F58" s="4"/>
      <c r="G58" s="4"/>
      <c r="H58" s="4"/>
      <c r="I58" s="4"/>
      <c r="J58" s="11" t="e">
        <f t="shared" si="6"/>
        <v>#DIV/0!</v>
      </c>
      <c r="K58" s="12" t="e">
        <f t="shared" si="7"/>
        <v>#DIV/0!</v>
      </c>
      <c r="L58" s="7"/>
      <c r="M58" s="7"/>
      <c r="N58" s="7"/>
      <c r="O58" s="7"/>
      <c r="P58" s="7"/>
      <c r="Q58" s="7"/>
    </row>
    <row r="59" spans="1:17" ht="16.5" thickBot="1" x14ac:dyDescent="0.3">
      <c r="A59" s="27"/>
      <c r="B59" s="28"/>
      <c r="C59" s="14" t="s">
        <v>13</v>
      </c>
      <c r="D59" s="15">
        <f t="shared" ref="D59:I59" si="8">SUM(D49:D58)</f>
        <v>0</v>
      </c>
      <c r="E59" s="15">
        <f t="shared" si="8"/>
        <v>0</v>
      </c>
      <c r="F59" s="15">
        <f t="shared" si="8"/>
        <v>0</v>
      </c>
      <c r="G59" s="15">
        <f t="shared" si="8"/>
        <v>0</v>
      </c>
      <c r="H59" s="15">
        <f t="shared" si="8"/>
        <v>0</v>
      </c>
      <c r="I59" s="15">
        <f t="shared" si="8"/>
        <v>0</v>
      </c>
      <c r="J59" s="16" t="e">
        <f t="shared" si="6"/>
        <v>#DIV/0!</v>
      </c>
      <c r="K59" s="17" t="e">
        <f t="shared" si="7"/>
        <v>#DIV/0!</v>
      </c>
      <c r="L59" s="7"/>
      <c r="M59" s="7"/>
      <c r="N59" s="7"/>
      <c r="O59" s="7"/>
      <c r="P59" s="7"/>
      <c r="Q59" s="7"/>
    </row>
    <row r="60" spans="1:17" x14ac:dyDescent="0.25">
      <c r="A60" s="27"/>
      <c r="B60" s="28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</row>
    <row r="61" spans="1:17" ht="15.75" x14ac:dyDescent="0.25">
      <c r="A61" s="27"/>
      <c r="B61" s="28"/>
      <c r="C61" s="28"/>
      <c r="D61" s="28"/>
      <c r="E61" s="28"/>
      <c r="F61" s="28"/>
      <c r="G61" s="28"/>
      <c r="H61" s="30"/>
      <c r="I61" s="30"/>
      <c r="J61" s="7"/>
      <c r="K61" s="7"/>
      <c r="L61" s="7"/>
      <c r="M61" s="7"/>
      <c r="N61" s="7"/>
      <c r="O61" s="7"/>
    </row>
    <row r="62" spans="1:17" ht="15.75" x14ac:dyDescent="0.25">
      <c r="A62" s="27"/>
      <c r="B62" s="28"/>
      <c r="C62" s="28"/>
      <c r="D62" s="28"/>
      <c r="E62" s="28"/>
      <c r="F62" s="28"/>
      <c r="G62" s="28"/>
      <c r="H62" s="30"/>
      <c r="I62" s="30"/>
      <c r="J62" s="7"/>
      <c r="K62" s="7"/>
      <c r="L62" s="7"/>
      <c r="M62" s="7"/>
      <c r="N62" s="7"/>
      <c r="O62" s="7"/>
    </row>
    <row r="63" spans="1:17" ht="15.75" x14ac:dyDescent="0.25">
      <c r="A63" s="7"/>
      <c r="B63" s="7"/>
      <c r="C63" s="7"/>
      <c r="D63" s="7"/>
      <c r="E63" s="7"/>
      <c r="F63" s="45" t="s">
        <v>16</v>
      </c>
      <c r="G63" s="46"/>
      <c r="H63" s="7"/>
      <c r="I63" s="7"/>
      <c r="J63" s="7"/>
      <c r="K63" s="7"/>
      <c r="L63" s="7"/>
      <c r="M63" s="7"/>
      <c r="N63" s="7"/>
      <c r="O63" s="7"/>
    </row>
    <row r="64" spans="1:17" ht="15.75" thickBo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ht="15.75" customHeight="1" x14ac:dyDescent="0.25">
      <c r="A65" s="55" t="s">
        <v>0</v>
      </c>
      <c r="B65" s="55" t="s">
        <v>1</v>
      </c>
      <c r="C65" s="55" t="s">
        <v>2</v>
      </c>
      <c r="D65" s="57" t="s">
        <v>3</v>
      </c>
      <c r="E65" s="58"/>
      <c r="F65" s="58"/>
      <c r="G65" s="59"/>
      <c r="H65" s="60" t="s">
        <v>4</v>
      </c>
      <c r="I65" s="53" t="s">
        <v>5</v>
      </c>
      <c r="J65" s="7"/>
      <c r="K65" s="7"/>
      <c r="L65" s="7"/>
      <c r="M65" s="7"/>
      <c r="N65" s="7"/>
      <c r="O65" s="7"/>
    </row>
    <row r="66" spans="1:15" ht="15.75" x14ac:dyDescent="0.25">
      <c r="A66" s="56"/>
      <c r="B66" s="56"/>
      <c r="C66" s="56"/>
      <c r="D66" s="9">
        <v>5</v>
      </c>
      <c r="E66" s="9">
        <v>4</v>
      </c>
      <c r="F66" s="9">
        <v>3</v>
      </c>
      <c r="G66" s="9">
        <v>2</v>
      </c>
      <c r="H66" s="61"/>
      <c r="I66" s="54"/>
      <c r="J66" s="7"/>
      <c r="K66" s="7"/>
      <c r="L66" s="7"/>
      <c r="M66" s="7"/>
      <c r="N66" s="7"/>
      <c r="O66" s="7"/>
    </row>
    <row r="67" spans="1:15" ht="15.75" x14ac:dyDescent="0.25">
      <c r="A67" s="10"/>
      <c r="B67" s="2"/>
      <c r="C67" s="2"/>
      <c r="D67" s="3"/>
      <c r="E67" s="3"/>
      <c r="F67" s="3"/>
      <c r="G67" s="3"/>
      <c r="H67" s="11" t="e">
        <f>SUM(D67:E67)/C67*100</f>
        <v>#DIV/0!</v>
      </c>
      <c r="I67" s="12" t="e">
        <f>SUM(D67:F67)/C67*100</f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0"/>
      <c r="B68" s="2"/>
      <c r="C68" s="2"/>
      <c r="D68" s="3"/>
      <c r="E68" s="3"/>
      <c r="F68" s="3"/>
      <c r="G68" s="3"/>
      <c r="H68" s="11" t="e">
        <f t="shared" ref="H68:H78" si="9">SUM(D68:E68)/C68*100</f>
        <v>#DIV/0!</v>
      </c>
      <c r="I68" s="12" t="e">
        <f t="shared" ref="I68:I78" si="10">SUM(D68:F68)/C68*100</f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9"/>
        <v>#DIV/0!</v>
      </c>
      <c r="I69" s="12" t="e">
        <f t="shared" si="10"/>
        <v>#DIV/0!</v>
      </c>
      <c r="J69" s="7"/>
      <c r="K69" s="7"/>
      <c r="L69" s="7"/>
      <c r="M69" s="7"/>
      <c r="N69" s="7"/>
      <c r="O69" s="7"/>
    </row>
    <row r="70" spans="1:15" ht="29.25" customHeight="1" x14ac:dyDescent="0.25">
      <c r="A70" s="13"/>
      <c r="B70" s="4"/>
      <c r="C70" s="4"/>
      <c r="D70" s="4"/>
      <c r="E70" s="4"/>
      <c r="F70" s="4"/>
      <c r="G70" s="4"/>
      <c r="H70" s="11" t="e">
        <f t="shared" si="9"/>
        <v>#DIV/0!</v>
      </c>
      <c r="I70" s="12" t="e">
        <f t="shared" si="10"/>
        <v>#DIV/0!</v>
      </c>
      <c r="J70" s="7"/>
      <c r="K70" s="7"/>
      <c r="N70" s="7"/>
      <c r="O70" s="7"/>
    </row>
    <row r="71" spans="1:15" ht="9" customHeight="1" x14ac:dyDescent="0.25">
      <c r="A71" s="13"/>
      <c r="B71" s="5"/>
      <c r="C71" s="4"/>
      <c r="D71" s="4"/>
      <c r="E71" s="4"/>
      <c r="F71" s="4"/>
      <c r="G71" s="4"/>
      <c r="H71" s="11" t="e">
        <f t="shared" si="9"/>
        <v>#DIV/0!</v>
      </c>
      <c r="I71" s="12" t="e">
        <f t="shared" si="10"/>
        <v>#DIV/0!</v>
      </c>
      <c r="J71" s="7"/>
      <c r="K71" s="7"/>
      <c r="L71" s="7"/>
      <c r="M71" s="7"/>
      <c r="N71" s="7"/>
      <c r="O71" s="7"/>
    </row>
    <row r="72" spans="1:15" ht="36" customHeight="1" x14ac:dyDescent="0.25">
      <c r="A72" s="13"/>
      <c r="B72" s="4"/>
      <c r="C72" s="4"/>
      <c r="D72" s="4"/>
      <c r="E72" s="4"/>
      <c r="F72" s="4"/>
      <c r="G72" s="4"/>
      <c r="H72" s="11" t="e">
        <f t="shared" si="9"/>
        <v>#DIV/0!</v>
      </c>
      <c r="I72" s="12" t="e">
        <f t="shared" si="10"/>
        <v>#DIV/0!</v>
      </c>
      <c r="J72" s="7"/>
      <c r="K72" s="7"/>
      <c r="L72" s="7"/>
      <c r="M72" s="7"/>
      <c r="N72" s="7"/>
      <c r="O72" s="7"/>
    </row>
    <row r="73" spans="1:15" ht="15.75" x14ac:dyDescent="0.25">
      <c r="A73" s="13"/>
      <c r="B73" s="4"/>
      <c r="C73" s="4"/>
      <c r="D73" s="4"/>
      <c r="E73" s="4"/>
      <c r="F73" s="4"/>
      <c r="G73" s="4"/>
      <c r="H73" s="11" t="e">
        <f t="shared" si="9"/>
        <v>#DIV/0!</v>
      </c>
      <c r="I73" s="12" t="e">
        <f t="shared" si="10"/>
        <v>#DIV/0!</v>
      </c>
      <c r="J73" s="7"/>
      <c r="K73" s="7"/>
      <c r="L73" s="7"/>
      <c r="M73" s="7"/>
      <c r="N73" s="7"/>
      <c r="O73" s="7"/>
    </row>
    <row r="74" spans="1:15" ht="15.75" x14ac:dyDescent="0.25">
      <c r="A74" s="13"/>
      <c r="B74" s="4"/>
      <c r="C74" s="4"/>
      <c r="D74" s="4"/>
      <c r="E74" s="4"/>
      <c r="F74" s="4"/>
      <c r="G74" s="4"/>
      <c r="H74" s="11" t="e">
        <f t="shared" si="9"/>
        <v>#DIV/0!</v>
      </c>
      <c r="I74" s="12" t="e">
        <f t="shared" si="10"/>
        <v>#DIV/0!</v>
      </c>
      <c r="J74" s="7"/>
      <c r="K74" s="7"/>
      <c r="L74" s="7"/>
      <c r="M74" s="7"/>
      <c r="N74" s="7"/>
      <c r="O74" s="7"/>
    </row>
    <row r="75" spans="1:15" ht="15.75" x14ac:dyDescent="0.25">
      <c r="A75" s="13"/>
      <c r="B75" s="4"/>
      <c r="C75" s="4"/>
      <c r="D75" s="4"/>
      <c r="E75" s="4"/>
      <c r="F75" s="4"/>
      <c r="G75" s="4"/>
      <c r="H75" s="11" t="e">
        <f t="shared" si="9"/>
        <v>#DIV/0!</v>
      </c>
      <c r="I75" s="12" t="e">
        <f t="shared" si="10"/>
        <v>#DIV/0!</v>
      </c>
      <c r="J75" s="7"/>
      <c r="K75" s="7"/>
      <c r="L75" s="7"/>
      <c r="M75" s="7"/>
      <c r="N75" s="7"/>
      <c r="O75" s="7"/>
    </row>
    <row r="76" spans="1:15" ht="15.75" x14ac:dyDescent="0.25">
      <c r="A76" s="13"/>
      <c r="B76" s="4"/>
      <c r="C76" s="4"/>
      <c r="D76" s="4"/>
      <c r="E76" s="4"/>
      <c r="F76" s="4"/>
      <c r="G76" s="4"/>
      <c r="H76" s="11" t="e">
        <f t="shared" si="9"/>
        <v>#DIV/0!</v>
      </c>
      <c r="I76" s="12" t="e">
        <f t="shared" si="10"/>
        <v>#DIV/0!</v>
      </c>
      <c r="J76" s="7"/>
      <c r="K76" s="7"/>
      <c r="L76" s="7"/>
      <c r="M76" s="7"/>
      <c r="N76" s="7"/>
      <c r="O76" s="7"/>
    </row>
    <row r="77" spans="1:15" ht="15.75" x14ac:dyDescent="0.25">
      <c r="A77" s="13"/>
      <c r="B77" s="4"/>
      <c r="C77" s="4"/>
      <c r="D77" s="4"/>
      <c r="E77" s="4"/>
      <c r="F77" s="4"/>
      <c r="G77" s="4"/>
      <c r="H77" s="11" t="e">
        <f t="shared" si="9"/>
        <v>#DIV/0!</v>
      </c>
      <c r="I77" s="12" t="e">
        <f t="shared" si="10"/>
        <v>#DIV/0!</v>
      </c>
      <c r="J77" s="7"/>
      <c r="K77" s="7"/>
      <c r="L77" s="7"/>
      <c r="M77" s="7"/>
      <c r="N77" s="7"/>
      <c r="O77" s="7"/>
    </row>
    <row r="78" spans="1:15" ht="16.5" thickBot="1" x14ac:dyDescent="0.3">
      <c r="A78" s="14" t="s">
        <v>13</v>
      </c>
      <c r="B78" s="15">
        <f t="shared" ref="B78:G78" si="11">SUM(B67:B77)</f>
        <v>0</v>
      </c>
      <c r="C78" s="15">
        <f t="shared" si="11"/>
        <v>0</v>
      </c>
      <c r="D78" s="15">
        <f t="shared" si="11"/>
        <v>0</v>
      </c>
      <c r="E78" s="15">
        <f t="shared" si="11"/>
        <v>0</v>
      </c>
      <c r="F78" s="15">
        <f t="shared" si="11"/>
        <v>0</v>
      </c>
      <c r="G78" s="15">
        <f t="shared" si="11"/>
        <v>0</v>
      </c>
      <c r="H78" s="16" t="e">
        <f t="shared" si="9"/>
        <v>#DIV/0!</v>
      </c>
      <c r="I78" s="17" t="e">
        <f t="shared" si="10"/>
        <v>#DIV/0!</v>
      </c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I22:I23"/>
    <mergeCell ref="F20:G20"/>
    <mergeCell ref="A22:A23"/>
    <mergeCell ref="B22:B23"/>
    <mergeCell ref="C22:C23"/>
    <mergeCell ref="D22:G22"/>
    <mergeCell ref="H22:H23"/>
    <mergeCell ref="H65:H66"/>
    <mergeCell ref="I65:I66"/>
    <mergeCell ref="G37:H37"/>
    <mergeCell ref="J37:K37"/>
    <mergeCell ref="B38:D38"/>
    <mergeCell ref="J47:J48"/>
    <mergeCell ref="K47:K48"/>
    <mergeCell ref="H45:I45"/>
    <mergeCell ref="C47:C48"/>
    <mergeCell ref="D47:D48"/>
    <mergeCell ref="E47:E48"/>
    <mergeCell ref="F47:I47"/>
    <mergeCell ref="A65:A66"/>
    <mergeCell ref="B65:B66"/>
    <mergeCell ref="F63:G63"/>
    <mergeCell ref="C65:C66"/>
    <mergeCell ref="D65:G6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L31" sqref="L31"/>
    </sheetView>
  </sheetViews>
  <sheetFormatPr defaultRowHeight="15" x14ac:dyDescent="0.25"/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40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3" t="s">
        <v>50</v>
      </c>
      <c r="B8" s="4">
        <v>20</v>
      </c>
      <c r="C8" s="4">
        <v>19</v>
      </c>
      <c r="D8" s="4">
        <v>7</v>
      </c>
      <c r="E8" s="4">
        <v>6</v>
      </c>
      <c r="F8" s="4">
        <v>6</v>
      </c>
      <c r="G8" s="4">
        <v>0</v>
      </c>
      <c r="H8" s="11">
        <f t="shared" ref="H8:H15" si="0">SUM(D8:E8)/C8*100</f>
        <v>68.421052631578945</v>
      </c>
      <c r="I8" s="12">
        <f t="shared" ref="I8:I15" si="1"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3" t="s">
        <v>51</v>
      </c>
      <c r="B9" s="4">
        <v>19</v>
      </c>
      <c r="C9" s="4">
        <v>14</v>
      </c>
      <c r="D9" s="4">
        <v>3</v>
      </c>
      <c r="E9" s="4">
        <v>4</v>
      </c>
      <c r="F9" s="4">
        <v>7</v>
      </c>
      <c r="G9" s="4">
        <v>0</v>
      </c>
      <c r="H9" s="11">
        <f t="shared" si="0"/>
        <v>50</v>
      </c>
      <c r="I9" s="12">
        <f t="shared" si="1"/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52</v>
      </c>
      <c r="B10" s="4">
        <v>19</v>
      </c>
      <c r="C10" s="4">
        <v>16</v>
      </c>
      <c r="D10" s="4">
        <v>5</v>
      </c>
      <c r="E10" s="4">
        <v>1</v>
      </c>
      <c r="F10" s="4">
        <v>10</v>
      </c>
      <c r="G10" s="4">
        <v>0</v>
      </c>
      <c r="H10" s="11">
        <f t="shared" si="0"/>
        <v>37.5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53</v>
      </c>
      <c r="B11" s="4">
        <v>14</v>
      </c>
      <c r="C11" s="4">
        <v>13</v>
      </c>
      <c r="D11" s="4">
        <v>0</v>
      </c>
      <c r="E11" s="4">
        <v>4</v>
      </c>
      <c r="F11" s="4">
        <v>9</v>
      </c>
      <c r="G11" s="4">
        <v>0</v>
      </c>
      <c r="H11" s="11">
        <f t="shared" si="0"/>
        <v>30.76923076923077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</row>
    <row r="13" spans="1:15" s="1" customFormat="1" ht="15.75" x14ac:dyDescent="0.25">
      <c r="A13" s="13"/>
      <c r="B13" s="4"/>
      <c r="C13" s="4"/>
      <c r="D13" s="4"/>
      <c r="E13" s="4"/>
      <c r="F13" s="4"/>
      <c r="G13" s="4"/>
      <c r="H13" s="11" t="e">
        <f t="shared" ref="H13" si="2">SUM(D13:E13)/C13*100</f>
        <v>#DIV/0!</v>
      </c>
      <c r="I13" s="12" t="e">
        <f t="shared" ref="I13" si="3">SUM(D13:F13)/C13*100</f>
        <v>#DIV/0!</v>
      </c>
      <c r="J13" s="7"/>
      <c r="K13" s="7"/>
      <c r="L13" s="7"/>
      <c r="M13" s="7"/>
      <c r="N13" s="7"/>
      <c r="O13" s="7"/>
    </row>
    <row r="14" spans="1:15" ht="15.75" x14ac:dyDescent="0.25">
      <c r="A14" s="13"/>
      <c r="B14" s="4"/>
      <c r="C14" s="4"/>
      <c r="D14" s="4"/>
      <c r="E14" s="4"/>
      <c r="F14" s="4"/>
      <c r="G14" s="4"/>
      <c r="H14" s="11" t="e">
        <f t="shared" si="0"/>
        <v>#DIV/0!</v>
      </c>
      <c r="I14" s="12" t="e">
        <f t="shared" si="1"/>
        <v>#DIV/0!</v>
      </c>
      <c r="J14" s="7"/>
      <c r="K14" s="7"/>
      <c r="L14" s="7"/>
      <c r="M14" s="7"/>
      <c r="N14" s="7"/>
      <c r="O14" s="7"/>
    </row>
    <row r="15" spans="1:15" ht="16.5" thickBot="1" x14ac:dyDescent="0.3">
      <c r="A15" s="14" t="s">
        <v>13</v>
      </c>
      <c r="B15" s="15">
        <f t="shared" ref="B15:G15" si="4">SUM(B8:B14)</f>
        <v>72</v>
      </c>
      <c r="C15" s="15">
        <f t="shared" si="4"/>
        <v>62</v>
      </c>
      <c r="D15" s="15">
        <f t="shared" si="4"/>
        <v>15</v>
      </c>
      <c r="E15" s="15">
        <f t="shared" si="4"/>
        <v>15</v>
      </c>
      <c r="F15" s="15">
        <f t="shared" si="4"/>
        <v>32</v>
      </c>
      <c r="G15" s="15">
        <f t="shared" si="4"/>
        <v>0</v>
      </c>
      <c r="H15" s="16">
        <f t="shared" si="0"/>
        <v>48.387096774193552</v>
      </c>
      <c r="I15" s="17">
        <f t="shared" si="1"/>
        <v>100</v>
      </c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5.75" x14ac:dyDescent="0.25">
      <c r="A17" s="7"/>
      <c r="B17" s="7"/>
      <c r="C17" s="7"/>
      <c r="D17" s="7"/>
      <c r="E17" s="7"/>
      <c r="F17" s="45" t="s">
        <v>14</v>
      </c>
      <c r="G17" s="46"/>
      <c r="H17" s="7"/>
      <c r="I17" s="7"/>
      <c r="J17" s="7"/>
      <c r="K17" s="7"/>
      <c r="L17" s="7"/>
      <c r="M17" s="7"/>
      <c r="N17" s="7"/>
      <c r="O17" s="7"/>
    </row>
    <row r="18" spans="1:15" ht="15.75" thickBo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75" x14ac:dyDescent="0.25">
      <c r="A19" s="55" t="s">
        <v>0</v>
      </c>
      <c r="B19" s="55" t="s">
        <v>1</v>
      </c>
      <c r="C19" s="55" t="s">
        <v>2</v>
      </c>
      <c r="D19" s="57" t="s">
        <v>3</v>
      </c>
      <c r="E19" s="58"/>
      <c r="F19" s="58"/>
      <c r="G19" s="59"/>
      <c r="H19" s="60" t="s">
        <v>4</v>
      </c>
      <c r="I19" s="53" t="s">
        <v>5</v>
      </c>
      <c r="J19" s="7"/>
      <c r="K19" s="7"/>
      <c r="L19" s="7"/>
      <c r="M19" s="7"/>
      <c r="N19" s="7"/>
      <c r="O19" s="7"/>
    </row>
    <row r="20" spans="1:15" ht="15.75" x14ac:dyDescent="0.25">
      <c r="A20" s="56"/>
      <c r="B20" s="56"/>
      <c r="C20" s="56"/>
      <c r="D20" s="9">
        <v>5</v>
      </c>
      <c r="E20" s="9">
        <v>4</v>
      </c>
      <c r="F20" s="9">
        <v>3</v>
      </c>
      <c r="G20" s="9">
        <v>2</v>
      </c>
      <c r="H20" s="61"/>
      <c r="I20" s="54"/>
      <c r="J20" s="7"/>
      <c r="K20" s="7"/>
      <c r="L20" s="7"/>
      <c r="M20" s="7"/>
      <c r="N20" s="7"/>
      <c r="O20" s="7"/>
    </row>
    <row r="21" spans="1:15" ht="15.75" x14ac:dyDescent="0.25">
      <c r="A21" s="13" t="s">
        <v>50</v>
      </c>
      <c r="B21" s="4">
        <v>20</v>
      </c>
      <c r="C21" s="4">
        <v>18</v>
      </c>
      <c r="D21" s="4">
        <v>1</v>
      </c>
      <c r="E21" s="4">
        <v>6</v>
      </c>
      <c r="F21" s="4">
        <v>11</v>
      </c>
      <c r="G21" s="4">
        <v>0</v>
      </c>
      <c r="H21" s="11">
        <f t="shared" ref="H21:H29" si="5">SUM(D21:E21)/C21*100</f>
        <v>38.888888888888893</v>
      </c>
      <c r="I21" s="12">
        <f t="shared" ref="I21:I29" si="6">SUM(D21:F21)/C21*100</f>
        <v>100</v>
      </c>
      <c r="J21" s="7"/>
      <c r="K21" s="7"/>
      <c r="L21" s="7"/>
      <c r="M21" s="7"/>
      <c r="N21" s="7"/>
      <c r="O21" s="7"/>
    </row>
    <row r="22" spans="1:15" ht="15.75" x14ac:dyDescent="0.25">
      <c r="A22" s="13" t="s">
        <v>51</v>
      </c>
      <c r="B22" s="4">
        <v>18</v>
      </c>
      <c r="C22" s="4">
        <v>18</v>
      </c>
      <c r="D22" s="4">
        <v>6</v>
      </c>
      <c r="E22" s="4">
        <v>1</v>
      </c>
      <c r="F22" s="4">
        <v>11</v>
      </c>
      <c r="G22" s="4">
        <v>0</v>
      </c>
      <c r="H22" s="11">
        <f t="shared" si="5"/>
        <v>38.888888888888893</v>
      </c>
      <c r="I22" s="12">
        <f t="shared" si="6"/>
        <v>100</v>
      </c>
      <c r="J22" s="7"/>
      <c r="K22" s="7"/>
      <c r="L22" s="7"/>
      <c r="M22" s="7"/>
      <c r="N22" s="7"/>
      <c r="O22" s="7"/>
    </row>
    <row r="23" spans="1:15" ht="15.75" x14ac:dyDescent="0.25">
      <c r="A23" s="13" t="s">
        <v>52</v>
      </c>
      <c r="B23" s="4">
        <v>19</v>
      </c>
      <c r="C23" s="4">
        <v>19</v>
      </c>
      <c r="D23" s="4">
        <v>0</v>
      </c>
      <c r="E23" s="4">
        <v>11</v>
      </c>
      <c r="F23" s="4">
        <v>8</v>
      </c>
      <c r="G23" s="4">
        <v>0</v>
      </c>
      <c r="H23" s="11">
        <f t="shared" si="5"/>
        <v>57.894736842105267</v>
      </c>
      <c r="I23" s="12">
        <f t="shared" si="6"/>
        <v>100</v>
      </c>
      <c r="J23" s="7"/>
      <c r="K23" s="7"/>
      <c r="L23" s="7"/>
      <c r="M23" s="7"/>
      <c r="N23" s="7"/>
      <c r="O23" s="7"/>
    </row>
    <row r="24" spans="1:15" ht="15.75" x14ac:dyDescent="0.25">
      <c r="A24" s="13" t="s">
        <v>53</v>
      </c>
      <c r="B24" s="4">
        <v>14</v>
      </c>
      <c r="C24" s="4">
        <v>13</v>
      </c>
      <c r="D24" s="4">
        <v>0</v>
      </c>
      <c r="E24" s="4">
        <v>5</v>
      </c>
      <c r="F24" s="4">
        <v>7</v>
      </c>
      <c r="G24" s="4">
        <v>1</v>
      </c>
      <c r="H24" s="11">
        <f t="shared" si="5"/>
        <v>38.461538461538467</v>
      </c>
      <c r="I24" s="12">
        <f t="shared" si="6"/>
        <v>92.307692307692307</v>
      </c>
      <c r="J24" s="7"/>
      <c r="K24" s="7"/>
      <c r="L24" s="7"/>
      <c r="M24" s="7"/>
      <c r="N24" s="7"/>
      <c r="O24" s="7"/>
    </row>
    <row r="25" spans="1:15" ht="15.75" x14ac:dyDescent="0.25">
      <c r="A25" s="13">
        <v>9</v>
      </c>
      <c r="B25" s="4">
        <v>22</v>
      </c>
      <c r="C25" s="4">
        <v>20</v>
      </c>
      <c r="D25" s="4">
        <v>1</v>
      </c>
      <c r="E25" s="4">
        <v>6</v>
      </c>
      <c r="F25" s="4">
        <v>13</v>
      </c>
      <c r="G25" s="4">
        <v>0</v>
      </c>
      <c r="H25" s="11">
        <f t="shared" si="5"/>
        <v>35</v>
      </c>
      <c r="I25" s="12">
        <f t="shared" si="6"/>
        <v>100</v>
      </c>
      <c r="J25" s="7"/>
      <c r="K25" s="7"/>
      <c r="L25" s="7"/>
      <c r="M25" s="7"/>
      <c r="N25" s="7"/>
      <c r="O25" s="7"/>
    </row>
    <row r="26" spans="1:15" ht="15.75" x14ac:dyDescent="0.25">
      <c r="A26" s="13"/>
      <c r="B26" s="4"/>
      <c r="C26" s="4"/>
      <c r="D26" s="4"/>
      <c r="E26" s="4"/>
      <c r="F26" s="4"/>
      <c r="G26" s="4"/>
      <c r="H26" s="11" t="e">
        <f t="shared" si="5"/>
        <v>#DIV/0!</v>
      </c>
      <c r="I26" s="12" t="e">
        <f t="shared" si="6"/>
        <v>#DIV/0!</v>
      </c>
      <c r="J26" s="7"/>
      <c r="K26" s="7"/>
      <c r="L26" s="7"/>
      <c r="M26" s="7"/>
      <c r="N26" s="7"/>
      <c r="O26" s="7"/>
    </row>
    <row r="27" spans="1:15" ht="15.75" x14ac:dyDescent="0.25">
      <c r="A27" s="13"/>
      <c r="B27" s="4"/>
      <c r="C27" s="4"/>
      <c r="D27" s="4"/>
      <c r="E27" s="4"/>
      <c r="F27" s="4"/>
      <c r="G27" s="4"/>
      <c r="H27" s="11" t="e">
        <f t="shared" si="5"/>
        <v>#DIV/0!</v>
      </c>
      <c r="I27" s="12" t="e">
        <f t="shared" si="6"/>
        <v>#DIV/0!</v>
      </c>
      <c r="J27" s="7"/>
      <c r="K27" s="7"/>
      <c r="L27" s="7"/>
      <c r="M27" s="7"/>
      <c r="N27" s="7"/>
      <c r="O27" s="7"/>
    </row>
    <row r="28" spans="1:15" ht="15.75" x14ac:dyDescent="0.25">
      <c r="A28" s="13"/>
      <c r="B28" s="4"/>
      <c r="C28" s="4"/>
      <c r="D28" s="4"/>
      <c r="E28" s="4"/>
      <c r="F28" s="4"/>
      <c r="G28" s="4"/>
      <c r="H28" s="11" t="e">
        <f t="shared" si="5"/>
        <v>#DIV/0!</v>
      </c>
      <c r="I28" s="12" t="e">
        <f t="shared" si="6"/>
        <v>#DIV/0!</v>
      </c>
      <c r="J28" s="7"/>
      <c r="K28" s="7"/>
      <c r="L28" s="7"/>
      <c r="M28" s="7"/>
      <c r="N28" s="7"/>
      <c r="O28" s="7"/>
    </row>
    <row r="29" spans="1:15" ht="16.5" thickBot="1" x14ac:dyDescent="0.3">
      <c r="A29" s="14" t="s">
        <v>13</v>
      </c>
      <c r="B29" s="15">
        <f t="shared" ref="B29:G29" si="7">SUM(B21:B28)</f>
        <v>93</v>
      </c>
      <c r="C29" s="15">
        <f t="shared" si="7"/>
        <v>88</v>
      </c>
      <c r="D29" s="15">
        <f t="shared" si="7"/>
        <v>8</v>
      </c>
      <c r="E29" s="15">
        <f t="shared" si="7"/>
        <v>29</v>
      </c>
      <c r="F29" s="15">
        <f t="shared" si="7"/>
        <v>50</v>
      </c>
      <c r="G29" s="15">
        <f t="shared" si="7"/>
        <v>1</v>
      </c>
      <c r="H29" s="16">
        <f t="shared" si="5"/>
        <v>42.045454545454547</v>
      </c>
      <c r="I29" s="17">
        <f t="shared" si="6"/>
        <v>98.86363636363636</v>
      </c>
      <c r="J29" s="7"/>
      <c r="K29" s="7"/>
      <c r="L29" s="7"/>
      <c r="M29" s="7"/>
      <c r="N29" s="7"/>
      <c r="O29" s="7"/>
    </row>
    <row r="30" spans="1:1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</row>
    <row r="31" spans="1:15" ht="15.75" x14ac:dyDescent="0.25">
      <c r="A31" s="7"/>
      <c r="B31" s="7"/>
      <c r="C31" s="7"/>
      <c r="D31" s="7"/>
      <c r="E31" s="7"/>
      <c r="F31" s="45" t="s">
        <v>15</v>
      </c>
      <c r="G31" s="46"/>
      <c r="H31" s="7"/>
      <c r="I31" s="7"/>
      <c r="J31" s="7"/>
      <c r="K31" s="7"/>
      <c r="L31" s="7"/>
      <c r="M31" s="7"/>
      <c r="N31" s="7"/>
      <c r="O31" s="7"/>
    </row>
    <row r="32" spans="1:15" ht="15.75" thickBo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ht="15.75" x14ac:dyDescent="0.25">
      <c r="A33" s="55" t="s">
        <v>0</v>
      </c>
      <c r="B33" s="55" t="s">
        <v>1</v>
      </c>
      <c r="C33" s="55" t="s">
        <v>2</v>
      </c>
      <c r="D33" s="57" t="s">
        <v>3</v>
      </c>
      <c r="E33" s="58"/>
      <c r="F33" s="58"/>
      <c r="G33" s="59"/>
      <c r="H33" s="60" t="s">
        <v>4</v>
      </c>
      <c r="I33" s="53" t="s">
        <v>5</v>
      </c>
      <c r="J33" s="7"/>
      <c r="K33" s="7"/>
      <c r="L33" s="7"/>
      <c r="M33" s="7"/>
      <c r="N33" s="7"/>
      <c r="O33" s="7"/>
    </row>
    <row r="34" spans="1:15" ht="15.75" x14ac:dyDescent="0.25">
      <c r="A34" s="56"/>
      <c r="B34" s="56"/>
      <c r="C34" s="56"/>
      <c r="D34" s="9">
        <v>5</v>
      </c>
      <c r="E34" s="9">
        <v>4</v>
      </c>
      <c r="F34" s="9">
        <v>3</v>
      </c>
      <c r="G34" s="9">
        <v>2</v>
      </c>
      <c r="H34" s="61"/>
      <c r="I34" s="54"/>
      <c r="J34" s="7"/>
      <c r="K34" s="7"/>
      <c r="L34" s="7"/>
      <c r="M34" s="7"/>
      <c r="N34" s="7"/>
      <c r="O34" s="7"/>
    </row>
    <row r="35" spans="1:15" ht="15.75" x14ac:dyDescent="0.25">
      <c r="A35" s="13"/>
      <c r="B35" s="5"/>
      <c r="C35" s="4"/>
      <c r="D35" s="4"/>
      <c r="E35" s="4"/>
      <c r="F35" s="4"/>
      <c r="G35" s="4"/>
      <c r="H35" s="11" t="e">
        <f t="shared" ref="H35:H42" si="8">SUM(D35:E35)/C35*100</f>
        <v>#DIV/0!</v>
      </c>
      <c r="I35" s="12" t="e">
        <f t="shared" ref="I35:I42" si="9">SUM(D35:F35)/C35*100</f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8"/>
        <v>#DIV/0!</v>
      </c>
      <c r="I36" s="12" t="e">
        <f t="shared" si="9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/>
      <c r="B37" s="4"/>
      <c r="C37" s="4"/>
      <c r="D37" s="4"/>
      <c r="E37" s="4"/>
      <c r="F37" s="4"/>
      <c r="G37" s="4"/>
      <c r="H37" s="11" t="e">
        <f t="shared" si="8"/>
        <v>#DIV/0!</v>
      </c>
      <c r="I37" s="12" t="e">
        <f t="shared" si="9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/>
      <c r="B38" s="4"/>
      <c r="C38" s="4"/>
      <c r="D38" s="4"/>
      <c r="E38" s="4"/>
      <c r="F38" s="4"/>
      <c r="G38" s="4"/>
      <c r="H38" s="11" t="e">
        <f t="shared" si="8"/>
        <v>#DIV/0!</v>
      </c>
      <c r="I38" s="12" t="e">
        <f t="shared" si="9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/>
      <c r="B39" s="4"/>
      <c r="C39" s="4"/>
      <c r="D39" s="4"/>
      <c r="E39" s="4"/>
      <c r="F39" s="4"/>
      <c r="G39" s="4"/>
      <c r="H39" s="11" t="e">
        <f t="shared" si="8"/>
        <v>#DIV/0!</v>
      </c>
      <c r="I39" s="12" t="e">
        <f t="shared" si="9"/>
        <v>#DIV/0!</v>
      </c>
      <c r="J39" s="7"/>
      <c r="K39" s="7"/>
      <c r="L39" s="7"/>
      <c r="M39" s="7"/>
      <c r="N39" s="7"/>
      <c r="O39" s="7"/>
    </row>
    <row r="40" spans="1:15" s="1" customFormat="1" ht="15.75" x14ac:dyDescent="0.25">
      <c r="A40" s="13"/>
      <c r="B40" s="4"/>
      <c r="C40" s="4"/>
      <c r="D40" s="4"/>
      <c r="E40" s="4"/>
      <c r="F40" s="4"/>
      <c r="G40" s="4"/>
      <c r="H40" s="11" t="e">
        <f t="shared" ref="H40" si="10">SUM(D40:E40)/C40*100</f>
        <v>#DIV/0!</v>
      </c>
      <c r="I40" s="12" t="e">
        <f t="shared" ref="I40" si="11">SUM(D40:F40)/C40*100</f>
        <v>#DIV/0!</v>
      </c>
      <c r="J40" s="7"/>
      <c r="K40" s="7"/>
      <c r="L40" s="7"/>
      <c r="M40" s="7"/>
      <c r="N40" s="7"/>
      <c r="O40" s="7"/>
    </row>
    <row r="41" spans="1:15" ht="15.75" x14ac:dyDescent="0.25">
      <c r="A41" s="13"/>
      <c r="B41" s="4"/>
      <c r="C41" s="4"/>
      <c r="D41" s="4"/>
      <c r="E41" s="4"/>
      <c r="F41" s="4"/>
      <c r="G41" s="4"/>
      <c r="H41" s="11" t="e">
        <f t="shared" si="8"/>
        <v>#DIV/0!</v>
      </c>
      <c r="I41" s="12" t="e">
        <f t="shared" si="9"/>
        <v>#DIV/0!</v>
      </c>
      <c r="J41" s="7"/>
      <c r="K41" s="7"/>
      <c r="L41" s="7"/>
      <c r="M41" s="7"/>
      <c r="N41" s="7"/>
      <c r="O41" s="7"/>
    </row>
    <row r="42" spans="1:15" ht="16.5" thickBot="1" x14ac:dyDescent="0.3">
      <c r="A42" s="14" t="s">
        <v>13</v>
      </c>
      <c r="B42" s="15">
        <f t="shared" ref="B42:G42" si="12">SUM(B35:B41)</f>
        <v>0</v>
      </c>
      <c r="C42" s="15">
        <f t="shared" si="12"/>
        <v>0</v>
      </c>
      <c r="D42" s="15">
        <f t="shared" si="12"/>
        <v>0</v>
      </c>
      <c r="E42" s="15">
        <f t="shared" si="12"/>
        <v>0</v>
      </c>
      <c r="F42" s="15">
        <f t="shared" si="12"/>
        <v>0</v>
      </c>
      <c r="G42" s="15">
        <f t="shared" si="12"/>
        <v>0</v>
      </c>
      <c r="H42" s="16" t="e">
        <f t="shared" si="8"/>
        <v>#DIV/0!</v>
      </c>
      <c r="I42" s="17" t="e">
        <f t="shared" si="9"/>
        <v>#DIV/0!</v>
      </c>
      <c r="J42" s="7"/>
      <c r="K42" s="7"/>
      <c r="L42" s="7"/>
      <c r="M42" s="7"/>
      <c r="N42" s="7"/>
      <c r="O42" s="7"/>
    </row>
    <row r="43" spans="1:1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5.75" x14ac:dyDescent="0.25">
      <c r="A44" s="7"/>
      <c r="B44" s="7"/>
      <c r="C44" s="7"/>
      <c r="D44" s="7"/>
      <c r="E44" s="7"/>
      <c r="F44" s="45" t="s">
        <v>16</v>
      </c>
      <c r="G44" s="46"/>
      <c r="H44" s="7"/>
      <c r="I44" s="7"/>
      <c r="J44" s="7"/>
      <c r="K44" s="7"/>
      <c r="L44" s="7"/>
      <c r="M44" s="7"/>
      <c r="N44" s="7"/>
      <c r="O44" s="7"/>
    </row>
    <row r="45" spans="1:15" ht="15.75" thickBo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ht="15.75" x14ac:dyDescent="0.25">
      <c r="A46" s="55" t="s">
        <v>0</v>
      </c>
      <c r="B46" s="55" t="s">
        <v>1</v>
      </c>
      <c r="C46" s="55" t="s">
        <v>2</v>
      </c>
      <c r="D46" s="57" t="s">
        <v>3</v>
      </c>
      <c r="E46" s="58"/>
      <c r="F46" s="58"/>
      <c r="G46" s="59"/>
      <c r="H46" s="60" t="s">
        <v>4</v>
      </c>
      <c r="I46" s="53" t="s">
        <v>5</v>
      </c>
      <c r="J46" s="7"/>
      <c r="K46" s="7"/>
      <c r="L46" s="7"/>
      <c r="M46" s="7"/>
      <c r="N46" s="7"/>
      <c r="O46" s="7"/>
    </row>
    <row r="47" spans="1:15" ht="15.75" x14ac:dyDescent="0.25">
      <c r="A47" s="56"/>
      <c r="B47" s="56"/>
      <c r="C47" s="56"/>
      <c r="D47" s="9">
        <v>5</v>
      </c>
      <c r="E47" s="9">
        <v>4</v>
      </c>
      <c r="F47" s="9">
        <v>3</v>
      </c>
      <c r="G47" s="9">
        <v>2</v>
      </c>
      <c r="H47" s="61"/>
      <c r="I47" s="54"/>
      <c r="J47" s="7"/>
      <c r="K47" s="7"/>
      <c r="L47" s="7"/>
      <c r="M47" s="7"/>
      <c r="N47" s="7"/>
      <c r="O47" s="7"/>
    </row>
    <row r="48" spans="1:15" ht="15.75" x14ac:dyDescent="0.25">
      <c r="A48" s="13"/>
      <c r="B48" s="5"/>
      <c r="C48" s="4"/>
      <c r="D48" s="4"/>
      <c r="E48" s="4"/>
      <c r="F48" s="4"/>
      <c r="G48" s="4"/>
      <c r="H48" s="11" t="e">
        <f t="shared" ref="H48:H56" si="13">SUM(D48:E48)/C48*100</f>
        <v>#DIV/0!</v>
      </c>
      <c r="I48" s="12" t="e">
        <f t="shared" ref="I48:I56" si="14">SUM(D48:F48)/C48*100</f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3"/>
        <v>#DIV/0!</v>
      </c>
      <c r="I49" s="12" t="e">
        <f t="shared" si="14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3"/>
        <v>#DIV/0!</v>
      </c>
      <c r="I50" s="12" t="e">
        <f t="shared" si="14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3"/>
        <v>#DIV/0!</v>
      </c>
      <c r="I51" s="12" t="e">
        <f t="shared" si="14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3"/>
        <v>#DIV/0!</v>
      </c>
      <c r="I52" s="12" t="e">
        <f t="shared" si="14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4"/>
      <c r="D53" s="4"/>
      <c r="E53" s="4"/>
      <c r="F53" s="4"/>
      <c r="G53" s="4"/>
      <c r="H53" s="11" t="e">
        <f t="shared" si="13"/>
        <v>#DIV/0!</v>
      </c>
      <c r="I53" s="12" t="e">
        <f t="shared" si="14"/>
        <v>#DIV/0!</v>
      </c>
      <c r="J53" s="7"/>
      <c r="K53" s="7"/>
      <c r="L53" s="7"/>
      <c r="M53" s="7"/>
      <c r="N53" s="7"/>
      <c r="O53" s="7"/>
    </row>
    <row r="54" spans="1:15" ht="15.75" x14ac:dyDescent="0.25">
      <c r="A54" s="13"/>
      <c r="B54" s="4"/>
      <c r="C54" s="4"/>
      <c r="D54" s="4"/>
      <c r="E54" s="4"/>
      <c r="F54" s="4"/>
      <c r="G54" s="4"/>
      <c r="H54" s="11" t="e">
        <f t="shared" si="13"/>
        <v>#DIV/0!</v>
      </c>
      <c r="I54" s="12" t="e">
        <f t="shared" si="14"/>
        <v>#DIV/0!</v>
      </c>
      <c r="J54" s="7"/>
      <c r="K54" s="7"/>
      <c r="L54" s="7"/>
      <c r="M54" s="7"/>
      <c r="N54" s="7"/>
      <c r="O54" s="7"/>
    </row>
    <row r="55" spans="1:15" ht="15.75" x14ac:dyDescent="0.25">
      <c r="A55" s="18"/>
      <c r="B55" s="4"/>
      <c r="C55" s="4"/>
      <c r="D55" s="4"/>
      <c r="E55" s="4"/>
      <c r="F55" s="4"/>
      <c r="G55" s="4"/>
      <c r="H55" s="11" t="e">
        <f t="shared" si="13"/>
        <v>#DIV/0!</v>
      </c>
      <c r="I55" s="12" t="e">
        <f t="shared" si="14"/>
        <v>#DIV/0!</v>
      </c>
      <c r="J55" s="7"/>
      <c r="K55" s="7"/>
      <c r="L55" s="7"/>
      <c r="M55" s="7"/>
      <c r="N55" s="7"/>
      <c r="O55" s="7"/>
    </row>
    <row r="56" spans="1:15" ht="16.5" thickBot="1" x14ac:dyDescent="0.3">
      <c r="A56" s="14" t="s">
        <v>13</v>
      </c>
      <c r="B56" s="15">
        <f t="shared" ref="B56:G56" si="15">SUM(B48:B55)</f>
        <v>0</v>
      </c>
      <c r="C56" s="15">
        <f t="shared" si="15"/>
        <v>0</v>
      </c>
      <c r="D56" s="15">
        <f t="shared" si="15"/>
        <v>0</v>
      </c>
      <c r="E56" s="15">
        <f t="shared" si="15"/>
        <v>0</v>
      </c>
      <c r="F56" s="15">
        <f t="shared" si="15"/>
        <v>0</v>
      </c>
      <c r="G56" s="15">
        <f t="shared" si="15"/>
        <v>0</v>
      </c>
      <c r="H56" s="16" t="e">
        <f t="shared" si="13"/>
        <v>#DIV/0!</v>
      </c>
      <c r="I56" s="17" t="e">
        <f t="shared" si="14"/>
        <v>#DIV/0!</v>
      </c>
      <c r="J56" s="7"/>
      <c r="K56" s="7"/>
      <c r="L56" s="7"/>
      <c r="M56" s="7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x14ac:dyDescent="0.25">
      <c r="A58" s="7"/>
      <c r="B58" s="7"/>
      <c r="C58" s="7"/>
      <c r="D58" s="7"/>
      <c r="E58" s="7"/>
      <c r="F58" s="7"/>
      <c r="G58" s="39" t="s">
        <v>24</v>
      </c>
      <c r="H58" s="39"/>
      <c r="I58" s="7"/>
      <c r="J58" s="7"/>
      <c r="K58" s="7"/>
      <c r="L58" s="40" t="s">
        <v>25</v>
      </c>
      <c r="M58" s="40"/>
      <c r="N58" s="7"/>
      <c r="O58" s="7"/>
    </row>
    <row r="59" spans="1: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.75" x14ac:dyDescent="0.25">
      <c r="A60" s="7"/>
      <c r="B60" s="36" t="s">
        <v>22</v>
      </c>
      <c r="C60" s="37"/>
      <c r="D60" s="38"/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38.25" x14ac:dyDescent="0.25">
      <c r="A61" s="7"/>
      <c r="B61" s="21"/>
      <c r="C61" s="22" t="s">
        <v>4</v>
      </c>
      <c r="D61" s="23" t="s">
        <v>23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18</v>
      </c>
      <c r="C62" s="24">
        <f>H15</f>
        <v>48.387096774193552</v>
      </c>
      <c r="D62" s="25">
        <f>I15</f>
        <v>100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19</v>
      </c>
      <c r="C63" s="24">
        <f>H29</f>
        <v>42.045454545454547</v>
      </c>
      <c r="D63" s="25">
        <f>I29</f>
        <v>98.86363636363636</v>
      </c>
      <c r="E63" s="19"/>
      <c r="F63" s="20"/>
      <c r="G63" s="7"/>
      <c r="H63" s="7"/>
      <c r="I63" s="7"/>
      <c r="J63" s="7"/>
      <c r="K63" s="7"/>
      <c r="L63" s="7"/>
      <c r="M63" s="7"/>
      <c r="N63" s="7"/>
      <c r="O63" s="7"/>
    </row>
    <row r="64" spans="1:15" ht="15.75" x14ac:dyDescent="0.25">
      <c r="A64" s="7"/>
      <c r="B64" s="21" t="s">
        <v>20</v>
      </c>
      <c r="C64" s="24" t="e">
        <f>H42</f>
        <v>#DIV/0!</v>
      </c>
      <c r="D64" s="25" t="e">
        <f>I42</f>
        <v>#DIV/0!</v>
      </c>
      <c r="E64" s="19"/>
      <c r="F64" s="20"/>
      <c r="G64" s="7"/>
      <c r="H64" s="7"/>
      <c r="I64" s="7"/>
      <c r="J64" s="7"/>
      <c r="K64" s="7"/>
      <c r="L64" s="7"/>
      <c r="M64" s="7"/>
      <c r="N64" s="7"/>
      <c r="O64" s="7"/>
    </row>
    <row r="65" spans="1:15" ht="15.75" x14ac:dyDescent="0.25">
      <c r="A65" s="7"/>
      <c r="B65" s="21" t="s">
        <v>21</v>
      </c>
      <c r="C65" s="24" t="e">
        <f>H56</f>
        <v>#DIV/0!</v>
      </c>
      <c r="D65" s="24" t="e">
        <f>I56</f>
        <v>#DIV/0!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</sheetData>
  <mergeCells count="34">
    <mergeCell ref="I46:I47"/>
    <mergeCell ref="G58:H58"/>
    <mergeCell ref="L58:M58"/>
    <mergeCell ref="B60:D60"/>
    <mergeCell ref="F44:G44"/>
    <mergeCell ref="A46:A47"/>
    <mergeCell ref="B46:B47"/>
    <mergeCell ref="C46:C47"/>
    <mergeCell ref="D46:G46"/>
    <mergeCell ref="H46:H47"/>
    <mergeCell ref="I19:I20"/>
    <mergeCell ref="F31:G31"/>
    <mergeCell ref="A33:A34"/>
    <mergeCell ref="B33:B34"/>
    <mergeCell ref="C33:C34"/>
    <mergeCell ref="D33:G33"/>
    <mergeCell ref="H33:H34"/>
    <mergeCell ref="I33:I34"/>
    <mergeCell ref="H19:H20"/>
    <mergeCell ref="F17:G17"/>
    <mergeCell ref="A19:A20"/>
    <mergeCell ref="B19:B20"/>
    <mergeCell ref="C19:C20"/>
    <mergeCell ref="D19:G19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4" workbookViewId="0">
      <selection activeCell="G20" sqref="G20"/>
    </sheetView>
  </sheetViews>
  <sheetFormatPr defaultRowHeight="15" x14ac:dyDescent="0.25"/>
  <sheetData>
    <row r="1" spans="1:15" ht="15.75" x14ac:dyDescent="0.25">
      <c r="A1" s="43" t="s">
        <v>43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41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3" t="s">
        <v>52</v>
      </c>
      <c r="B8" s="4">
        <v>19</v>
      </c>
      <c r="C8" s="4">
        <v>16</v>
      </c>
      <c r="D8" s="4">
        <v>6</v>
      </c>
      <c r="E8" s="4">
        <v>5</v>
      </c>
      <c r="F8" s="4">
        <v>5</v>
      </c>
      <c r="G8" s="4">
        <v>0</v>
      </c>
      <c r="H8" s="11">
        <f t="shared" ref="H8:H14" si="0">SUM(D8:E8)/C8*100</f>
        <v>68.75</v>
      </c>
      <c r="I8" s="12">
        <f t="shared" ref="I8:I14" si="1"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3" t="s">
        <v>53</v>
      </c>
      <c r="B9" s="4">
        <v>14</v>
      </c>
      <c r="C9" s="4">
        <v>13</v>
      </c>
      <c r="D9" s="4">
        <v>0</v>
      </c>
      <c r="E9" s="4">
        <v>4</v>
      </c>
      <c r="F9" s="4">
        <v>9</v>
      </c>
      <c r="G9" s="4">
        <v>0</v>
      </c>
      <c r="H9" s="11">
        <f t="shared" si="0"/>
        <v>30.76923076923077</v>
      </c>
      <c r="I9" s="12">
        <f t="shared" si="1"/>
        <v>100</v>
      </c>
      <c r="J9" s="7"/>
      <c r="K9" s="7"/>
      <c r="L9" s="7"/>
      <c r="M9" s="7"/>
      <c r="N9" s="7"/>
      <c r="O9" s="7"/>
    </row>
    <row r="10" spans="1:15" ht="15.75" x14ac:dyDescent="0.25">
      <c r="A10" s="13">
        <v>9</v>
      </c>
      <c r="B10" s="4">
        <v>22</v>
      </c>
      <c r="C10" s="4">
        <v>20</v>
      </c>
      <c r="D10" s="4">
        <v>4</v>
      </c>
      <c r="E10" s="4">
        <v>6</v>
      </c>
      <c r="F10" s="4">
        <v>10</v>
      </c>
      <c r="G10" s="4">
        <v>0</v>
      </c>
      <c r="H10" s="11">
        <f t="shared" si="0"/>
        <v>50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/>
      <c r="B11" s="4"/>
      <c r="C11" s="4"/>
      <c r="D11" s="4"/>
      <c r="E11" s="4"/>
      <c r="F11" s="4"/>
      <c r="G11" s="4"/>
      <c r="H11" s="11" t="e">
        <f t="shared" si="0"/>
        <v>#DIV/0!</v>
      </c>
      <c r="I11" s="12" t="e">
        <f t="shared" si="1"/>
        <v>#DIV/0!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</row>
    <row r="13" spans="1:15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</row>
    <row r="14" spans="1:15" ht="16.5" thickBot="1" x14ac:dyDescent="0.3">
      <c r="A14" s="14" t="s">
        <v>13</v>
      </c>
      <c r="B14" s="15">
        <f t="shared" ref="B14:G14" si="2">SUM(B8:B13)</f>
        <v>55</v>
      </c>
      <c r="C14" s="15">
        <f t="shared" si="2"/>
        <v>49</v>
      </c>
      <c r="D14" s="15">
        <f t="shared" si="2"/>
        <v>10</v>
      </c>
      <c r="E14" s="15">
        <f t="shared" si="2"/>
        <v>15</v>
      </c>
      <c r="F14" s="15">
        <f t="shared" si="2"/>
        <v>24</v>
      </c>
      <c r="G14" s="15">
        <f t="shared" si="2"/>
        <v>0</v>
      </c>
      <c r="H14" s="16">
        <f t="shared" si="0"/>
        <v>51.020408163265309</v>
      </c>
      <c r="I14" s="17">
        <f t="shared" si="1"/>
        <v>100</v>
      </c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.75" x14ac:dyDescent="0.25">
      <c r="A16" s="7"/>
      <c r="B16" s="7"/>
      <c r="C16" s="7"/>
      <c r="D16" s="7"/>
      <c r="E16" s="7"/>
      <c r="F16" s="45" t="s">
        <v>14</v>
      </c>
      <c r="G16" s="46"/>
      <c r="H16" s="7"/>
      <c r="I16" s="7"/>
      <c r="J16" s="7"/>
      <c r="K16" s="7"/>
      <c r="L16" s="7"/>
      <c r="M16" s="7"/>
      <c r="N16" s="7"/>
      <c r="O16" s="7"/>
    </row>
    <row r="17" spans="1:15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5.75" x14ac:dyDescent="0.25">
      <c r="A18" s="55" t="s">
        <v>0</v>
      </c>
      <c r="B18" s="55" t="s">
        <v>1</v>
      </c>
      <c r="C18" s="55" t="s">
        <v>2</v>
      </c>
      <c r="D18" s="57" t="s">
        <v>3</v>
      </c>
      <c r="E18" s="58"/>
      <c r="F18" s="58"/>
      <c r="G18" s="59"/>
      <c r="H18" s="60" t="s">
        <v>4</v>
      </c>
      <c r="I18" s="53" t="s">
        <v>5</v>
      </c>
      <c r="J18" s="7"/>
      <c r="K18" s="7"/>
      <c r="L18" s="7"/>
      <c r="M18" s="7"/>
      <c r="N18" s="7"/>
      <c r="O18" s="7"/>
    </row>
    <row r="19" spans="1:15" ht="15.75" x14ac:dyDescent="0.25">
      <c r="A19" s="56"/>
      <c r="B19" s="56"/>
      <c r="C19" s="56"/>
      <c r="D19" s="9">
        <v>5</v>
      </c>
      <c r="E19" s="9">
        <v>4</v>
      </c>
      <c r="F19" s="9">
        <v>3</v>
      </c>
      <c r="G19" s="9">
        <v>2</v>
      </c>
      <c r="H19" s="61"/>
      <c r="I19" s="54"/>
      <c r="J19" s="7"/>
      <c r="K19" s="7"/>
      <c r="L19" s="7"/>
      <c r="M19" s="7"/>
      <c r="N19" s="7"/>
      <c r="O19" s="7"/>
    </row>
    <row r="20" spans="1:15" ht="15.75" x14ac:dyDescent="0.25">
      <c r="A20" s="13" t="s">
        <v>52</v>
      </c>
      <c r="B20" s="4">
        <v>19</v>
      </c>
      <c r="C20" s="4">
        <v>17</v>
      </c>
      <c r="D20" s="4">
        <v>5</v>
      </c>
      <c r="E20" s="4">
        <v>6</v>
      </c>
      <c r="F20" s="4">
        <v>6</v>
      </c>
      <c r="G20" s="4">
        <v>0</v>
      </c>
      <c r="H20" s="11">
        <f t="shared" ref="H20:H28" si="3">SUM(D20:E20)/C20*100</f>
        <v>64.705882352941174</v>
      </c>
      <c r="I20" s="12">
        <f t="shared" ref="I20:I28" si="4">SUM(D20:F20)/C20*100</f>
        <v>100</v>
      </c>
      <c r="J20" s="7"/>
      <c r="K20" s="7"/>
      <c r="L20" s="7"/>
      <c r="M20" s="7"/>
      <c r="N20" s="7"/>
      <c r="O20" s="7"/>
    </row>
    <row r="21" spans="1:15" ht="15.75" x14ac:dyDescent="0.25">
      <c r="A21" s="13" t="s">
        <v>53</v>
      </c>
      <c r="B21" s="4">
        <v>14</v>
      </c>
      <c r="C21" s="4">
        <v>13</v>
      </c>
      <c r="D21" s="4">
        <v>0</v>
      </c>
      <c r="E21" s="4">
        <v>5</v>
      </c>
      <c r="F21" s="4">
        <v>8</v>
      </c>
      <c r="G21" s="4">
        <v>0</v>
      </c>
      <c r="H21" s="11">
        <f t="shared" si="3"/>
        <v>38.461538461538467</v>
      </c>
      <c r="I21" s="12">
        <f t="shared" si="4"/>
        <v>100</v>
      </c>
      <c r="J21" s="7"/>
      <c r="K21" s="7"/>
      <c r="L21" s="7"/>
      <c r="M21" s="7"/>
      <c r="N21" s="7"/>
      <c r="O21" s="7"/>
    </row>
    <row r="22" spans="1:15" ht="15.75" x14ac:dyDescent="0.25">
      <c r="A22" s="13">
        <v>9</v>
      </c>
      <c r="B22" s="4">
        <v>22</v>
      </c>
      <c r="C22" s="4">
        <v>18</v>
      </c>
      <c r="D22" s="4">
        <v>3</v>
      </c>
      <c r="E22" s="4">
        <v>5</v>
      </c>
      <c r="F22" s="4">
        <v>10</v>
      </c>
      <c r="G22" s="4">
        <v>0</v>
      </c>
      <c r="H22" s="11">
        <f t="shared" si="3"/>
        <v>44.444444444444443</v>
      </c>
      <c r="I22" s="12">
        <f t="shared" si="4"/>
        <v>100</v>
      </c>
      <c r="J22" s="7"/>
      <c r="K22" s="7"/>
      <c r="L22" s="7"/>
      <c r="M22" s="7"/>
      <c r="N22" s="7"/>
      <c r="O22" s="7"/>
    </row>
    <row r="23" spans="1:15" ht="15.75" x14ac:dyDescent="0.25">
      <c r="A23" s="13"/>
      <c r="B23" s="4"/>
      <c r="C23" s="4"/>
      <c r="D23" s="4"/>
      <c r="E23" s="4"/>
      <c r="F23" s="4"/>
      <c r="G23" s="4"/>
      <c r="H23" s="11" t="e">
        <f t="shared" si="3"/>
        <v>#DIV/0!</v>
      </c>
      <c r="I23" s="12" t="e">
        <f t="shared" si="4"/>
        <v>#DIV/0!</v>
      </c>
      <c r="J23" s="7"/>
      <c r="K23" s="7"/>
      <c r="L23" s="7"/>
      <c r="M23" s="7"/>
      <c r="N23" s="7"/>
      <c r="O23" s="7"/>
    </row>
    <row r="24" spans="1:15" ht="15.75" x14ac:dyDescent="0.25">
      <c r="A24" s="13"/>
      <c r="B24" s="4"/>
      <c r="C24" s="4"/>
      <c r="D24" s="4"/>
      <c r="E24" s="4"/>
      <c r="F24" s="4"/>
      <c r="G24" s="4"/>
      <c r="H24" s="11" t="e">
        <f t="shared" si="3"/>
        <v>#DIV/0!</v>
      </c>
      <c r="I24" s="12" t="e">
        <f t="shared" si="4"/>
        <v>#DIV/0!</v>
      </c>
      <c r="J24" s="7"/>
      <c r="K24" s="7"/>
      <c r="L24" s="7"/>
      <c r="M24" s="7"/>
      <c r="N24" s="7"/>
      <c r="O24" s="7"/>
    </row>
    <row r="25" spans="1:15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</row>
    <row r="26" spans="1:15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</row>
    <row r="27" spans="1:15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</row>
    <row r="28" spans="1:15" ht="16.5" thickBot="1" x14ac:dyDescent="0.3">
      <c r="A28" s="14" t="s">
        <v>13</v>
      </c>
      <c r="B28" s="15">
        <f t="shared" ref="B28:G28" si="5">SUM(B20:B27)</f>
        <v>55</v>
      </c>
      <c r="C28" s="15">
        <f t="shared" si="5"/>
        <v>48</v>
      </c>
      <c r="D28" s="15">
        <f t="shared" si="5"/>
        <v>8</v>
      </c>
      <c r="E28" s="15">
        <f t="shared" si="5"/>
        <v>16</v>
      </c>
      <c r="F28" s="15">
        <f t="shared" si="5"/>
        <v>24</v>
      </c>
      <c r="G28" s="15">
        <f t="shared" si="5"/>
        <v>0</v>
      </c>
      <c r="H28" s="16">
        <f t="shared" si="3"/>
        <v>50</v>
      </c>
      <c r="I28" s="17">
        <f t="shared" si="4"/>
        <v>100</v>
      </c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5.75" x14ac:dyDescent="0.25">
      <c r="A30" s="7"/>
      <c r="B30" s="7"/>
      <c r="C30" s="7"/>
      <c r="D30" s="7"/>
      <c r="E30" s="7"/>
      <c r="F30" s="45" t="s">
        <v>15</v>
      </c>
      <c r="G30" s="46"/>
      <c r="H30" s="7"/>
      <c r="I30" s="7"/>
      <c r="J30" s="7"/>
      <c r="K30" s="7"/>
      <c r="L30" s="7"/>
      <c r="M30" s="7"/>
      <c r="N30" s="7"/>
      <c r="O30" s="7"/>
    </row>
    <row r="31" spans="1:15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.75" x14ac:dyDescent="0.25">
      <c r="A32" s="55" t="s">
        <v>0</v>
      </c>
      <c r="B32" s="55" t="s">
        <v>1</v>
      </c>
      <c r="C32" s="55" t="s">
        <v>2</v>
      </c>
      <c r="D32" s="57" t="s">
        <v>3</v>
      </c>
      <c r="E32" s="58"/>
      <c r="F32" s="58"/>
      <c r="G32" s="59"/>
      <c r="H32" s="60" t="s">
        <v>4</v>
      </c>
      <c r="I32" s="53" t="s">
        <v>5</v>
      </c>
      <c r="J32" s="7"/>
      <c r="K32" s="7"/>
      <c r="L32" s="7"/>
      <c r="M32" s="7"/>
      <c r="N32" s="7"/>
      <c r="O32" s="7"/>
    </row>
    <row r="33" spans="1:15" ht="15.75" x14ac:dyDescent="0.25">
      <c r="A33" s="56"/>
      <c r="B33" s="56"/>
      <c r="C33" s="56"/>
      <c r="D33" s="9">
        <v>5</v>
      </c>
      <c r="E33" s="9">
        <v>4</v>
      </c>
      <c r="F33" s="9">
        <v>3</v>
      </c>
      <c r="G33" s="9">
        <v>2</v>
      </c>
      <c r="H33" s="61"/>
      <c r="I33" s="54"/>
      <c r="J33" s="7"/>
      <c r="K33" s="7"/>
      <c r="L33" s="7"/>
      <c r="M33" s="7"/>
      <c r="N33" s="7"/>
      <c r="O33" s="7"/>
    </row>
    <row r="34" spans="1:15" ht="15.75" x14ac:dyDescent="0.25">
      <c r="A34" s="13"/>
      <c r="B34" s="4"/>
      <c r="C34" s="4"/>
      <c r="D34" s="4"/>
      <c r="E34" s="4"/>
      <c r="F34" s="4"/>
      <c r="G34" s="4"/>
      <c r="H34" s="11" t="e">
        <f t="shared" ref="H34:H40" si="6">SUM(D34:E34)/C34*100</f>
        <v>#DIV/0!</v>
      </c>
      <c r="I34" s="12" t="e">
        <f t="shared" ref="I34:I40" si="7">SUM(D34:F34)/C34*100</f>
        <v>#DIV/0!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/>
      <c r="B37" s="4"/>
      <c r="C37" s="4"/>
      <c r="D37" s="4"/>
      <c r="E37" s="4"/>
      <c r="F37" s="4"/>
      <c r="G37" s="4"/>
      <c r="H37" s="11" t="e">
        <f t="shared" si="6"/>
        <v>#DIV/0!</v>
      </c>
      <c r="I37" s="12" t="e">
        <f t="shared" si="7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/>
      <c r="B38" s="4"/>
      <c r="C38" s="4"/>
      <c r="D38" s="4"/>
      <c r="E38" s="4"/>
      <c r="F38" s="4"/>
      <c r="G38" s="4"/>
      <c r="H38" s="11" t="e">
        <f t="shared" si="6"/>
        <v>#DIV/0!</v>
      </c>
      <c r="I38" s="12" t="e">
        <f t="shared" si="7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/>
      <c r="B39" s="4"/>
      <c r="C39" s="4"/>
      <c r="D39" s="4"/>
      <c r="E39" s="4"/>
      <c r="F39" s="4"/>
      <c r="G39" s="4"/>
      <c r="H39" s="11" t="e">
        <f t="shared" si="6"/>
        <v>#DIV/0!</v>
      </c>
      <c r="I39" s="12" t="e">
        <f t="shared" si="7"/>
        <v>#DIV/0!</v>
      </c>
      <c r="J39" s="7"/>
      <c r="K39" s="7"/>
      <c r="L39" s="7"/>
      <c r="M39" s="7"/>
      <c r="N39" s="7"/>
      <c r="O39" s="7"/>
    </row>
    <row r="40" spans="1:15" ht="16.5" thickBot="1" x14ac:dyDescent="0.3">
      <c r="A40" s="14" t="s">
        <v>13</v>
      </c>
      <c r="B40" s="15">
        <f t="shared" ref="B40:G40" si="8">SUM(B34:B39)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6" t="e">
        <f t="shared" si="6"/>
        <v>#DIV/0!</v>
      </c>
      <c r="I40" s="17" t="e">
        <f t="shared" si="7"/>
        <v>#DIV/0!</v>
      </c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5.75" x14ac:dyDescent="0.25">
      <c r="A42" s="7"/>
      <c r="B42" s="7"/>
      <c r="C42" s="7"/>
      <c r="D42" s="7"/>
      <c r="E42" s="7"/>
      <c r="F42" s="45" t="s">
        <v>16</v>
      </c>
      <c r="G42" s="46"/>
      <c r="H42" s="7"/>
      <c r="I42" s="7"/>
      <c r="J42" s="7"/>
      <c r="K42" s="7"/>
      <c r="L42" s="7"/>
      <c r="M42" s="7"/>
      <c r="N42" s="7"/>
      <c r="O42" s="7"/>
    </row>
    <row r="43" spans="1:15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5.75" x14ac:dyDescent="0.25">
      <c r="A44" s="55" t="s">
        <v>0</v>
      </c>
      <c r="B44" s="55" t="s">
        <v>1</v>
      </c>
      <c r="C44" s="55" t="s">
        <v>2</v>
      </c>
      <c r="D44" s="57" t="s">
        <v>3</v>
      </c>
      <c r="E44" s="58"/>
      <c r="F44" s="58"/>
      <c r="G44" s="59"/>
      <c r="H44" s="60" t="s">
        <v>4</v>
      </c>
      <c r="I44" s="53" t="s">
        <v>5</v>
      </c>
      <c r="J44" s="7"/>
      <c r="K44" s="7"/>
      <c r="L44" s="7"/>
      <c r="M44" s="7"/>
      <c r="N44" s="7"/>
      <c r="O44" s="7"/>
    </row>
    <row r="45" spans="1:15" ht="15.75" x14ac:dyDescent="0.25">
      <c r="A45" s="56"/>
      <c r="B45" s="56"/>
      <c r="C45" s="56"/>
      <c r="D45" s="9">
        <v>5</v>
      </c>
      <c r="E45" s="9">
        <v>4</v>
      </c>
      <c r="F45" s="9">
        <v>3</v>
      </c>
      <c r="G45" s="9">
        <v>2</v>
      </c>
      <c r="H45" s="61"/>
      <c r="I45" s="54"/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ref="H46:H54" si="9">SUM(D46:E46)/C46*100</f>
        <v>#DIV/0!</v>
      </c>
      <c r="I46" s="12" t="e">
        <f t="shared" ref="I46:I54" si="10">SUM(D46:F46)/C46*100</f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4"/>
      <c r="C47" s="4"/>
      <c r="D47" s="4"/>
      <c r="E47" s="4"/>
      <c r="F47" s="4"/>
      <c r="G47" s="4"/>
      <c r="H47" s="11" t="e">
        <f t="shared" si="9"/>
        <v>#DIV/0!</v>
      </c>
      <c r="I47" s="12" t="e">
        <f t="shared" si="10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9"/>
        <v>#DIV/0!</v>
      </c>
      <c r="I48" s="12" t="e">
        <f t="shared" si="10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9"/>
        <v>#DIV/0!</v>
      </c>
      <c r="I49" s="12" t="e">
        <f t="shared" si="10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9"/>
        <v>#DIV/0!</v>
      </c>
      <c r="I50" s="12" t="e">
        <f t="shared" si="10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9"/>
        <v>#DIV/0!</v>
      </c>
      <c r="I51" s="12" t="e">
        <f t="shared" si="10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9"/>
        <v>#DIV/0!</v>
      </c>
      <c r="I52" s="12" t="e">
        <f t="shared" si="10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8"/>
      <c r="B53" s="4"/>
      <c r="C53" s="4"/>
      <c r="D53" s="4"/>
      <c r="E53" s="4"/>
      <c r="F53" s="4"/>
      <c r="G53" s="4"/>
      <c r="H53" s="11" t="e">
        <f t="shared" si="9"/>
        <v>#DIV/0!</v>
      </c>
      <c r="I53" s="12" t="e">
        <f t="shared" si="10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13</v>
      </c>
      <c r="B54" s="15">
        <f t="shared" ref="B54:G54" si="11">SUM(B46:B53)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6" t="e">
        <f t="shared" si="9"/>
        <v>#DIV/0!</v>
      </c>
      <c r="I54" s="17" t="e">
        <f t="shared" si="10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39" t="s">
        <v>24</v>
      </c>
      <c r="H56" s="39"/>
      <c r="I56" s="7"/>
      <c r="J56" s="7"/>
      <c r="K56" s="7"/>
      <c r="L56" s="40" t="s">
        <v>25</v>
      </c>
      <c r="M56" s="40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7"/>
      <c r="B58" s="36" t="s">
        <v>22</v>
      </c>
      <c r="C58" s="37"/>
      <c r="D58" s="38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</row>
    <row r="59" spans="1:15" ht="38.25" x14ac:dyDescent="0.25">
      <c r="A59" s="7"/>
      <c r="B59" s="21"/>
      <c r="C59" s="22" t="s">
        <v>4</v>
      </c>
      <c r="D59" s="23" t="s">
        <v>23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15.75" x14ac:dyDescent="0.25">
      <c r="A60" s="7"/>
      <c r="B60" s="21" t="s">
        <v>18</v>
      </c>
      <c r="C60" s="24">
        <f>H14</f>
        <v>51.020408163265309</v>
      </c>
      <c r="D60" s="25">
        <f>I14</f>
        <v>100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19</v>
      </c>
      <c r="C61" s="24">
        <f>H28</f>
        <v>50</v>
      </c>
      <c r="D61" s="25">
        <f>I28</f>
        <v>100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20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21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</sheetData>
  <mergeCells count="34">
    <mergeCell ref="I44:I45"/>
    <mergeCell ref="G56:H56"/>
    <mergeCell ref="L56:M56"/>
    <mergeCell ref="B58:D58"/>
    <mergeCell ref="F42:G42"/>
    <mergeCell ref="A44:A45"/>
    <mergeCell ref="B44:B45"/>
    <mergeCell ref="C44:C45"/>
    <mergeCell ref="D44:G44"/>
    <mergeCell ref="H44:H45"/>
    <mergeCell ref="I18:I19"/>
    <mergeCell ref="F30:G30"/>
    <mergeCell ref="A32:A33"/>
    <mergeCell ref="B32:B33"/>
    <mergeCell ref="C32:C33"/>
    <mergeCell ref="D32:G32"/>
    <mergeCell ref="H32:H33"/>
    <mergeCell ref="I32:I33"/>
    <mergeCell ref="H18:H19"/>
    <mergeCell ref="F16:G16"/>
    <mergeCell ref="A18:A19"/>
    <mergeCell ref="B18:B19"/>
    <mergeCell ref="C18:C19"/>
    <mergeCell ref="D18:G18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zoomScale="90" zoomScaleNormal="90" workbookViewId="0">
      <selection activeCell="J1" sqref="J1:K1"/>
    </sheetView>
  </sheetViews>
  <sheetFormatPr defaultRowHeight="15" x14ac:dyDescent="0.25"/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45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3"/>
      <c r="B8" s="4"/>
      <c r="C8" s="4"/>
      <c r="D8" s="4"/>
      <c r="E8" s="4"/>
      <c r="F8" s="4"/>
      <c r="G8" s="4"/>
      <c r="H8" s="11" t="e">
        <f t="shared" ref="H8:H14" si="0">SUM(D8:E8)/C8*100</f>
        <v>#DIV/0!</v>
      </c>
      <c r="I8" s="12" t="e">
        <f t="shared" ref="I8:I14" si="1">SUM(D8:F8)/C8*100</f>
        <v>#DIV/0!</v>
      </c>
      <c r="J8" s="7"/>
      <c r="K8" s="7"/>
      <c r="L8" s="7"/>
      <c r="M8" s="7"/>
      <c r="N8" s="7"/>
      <c r="O8" s="7"/>
    </row>
    <row r="9" spans="1:15" ht="15.75" x14ac:dyDescent="0.25">
      <c r="A9" s="13"/>
      <c r="B9" s="4"/>
      <c r="C9" s="4"/>
      <c r="D9" s="4"/>
      <c r="E9" s="4"/>
      <c r="F9" s="4"/>
      <c r="G9" s="4"/>
      <c r="H9" s="11" t="e">
        <f t="shared" si="0"/>
        <v>#DIV/0!</v>
      </c>
      <c r="I9" s="12" t="e">
        <f t="shared" si="1"/>
        <v>#DIV/0!</v>
      </c>
      <c r="J9" s="7"/>
      <c r="K9" s="7"/>
      <c r="L9" s="7"/>
      <c r="M9" s="7"/>
      <c r="N9" s="7"/>
      <c r="O9" s="7"/>
    </row>
    <row r="10" spans="1:15" ht="15.75" x14ac:dyDescent="0.25">
      <c r="A10" s="13"/>
      <c r="B10" s="4"/>
      <c r="C10" s="4"/>
      <c r="D10" s="4"/>
      <c r="E10" s="4"/>
      <c r="F10" s="4"/>
      <c r="G10" s="4"/>
      <c r="H10" s="11" t="e">
        <f t="shared" si="0"/>
        <v>#DIV/0!</v>
      </c>
      <c r="I10" s="12" t="e">
        <f t="shared" si="1"/>
        <v>#DIV/0!</v>
      </c>
      <c r="J10" s="7"/>
      <c r="K10" s="7"/>
      <c r="L10" s="7"/>
      <c r="M10" s="7"/>
      <c r="N10" s="7"/>
      <c r="O10" s="7"/>
    </row>
    <row r="11" spans="1:15" ht="15.75" x14ac:dyDescent="0.25">
      <c r="A11" s="13"/>
      <c r="B11" s="4"/>
      <c r="C11" s="4"/>
      <c r="D11" s="4"/>
      <c r="E11" s="4"/>
      <c r="F11" s="4"/>
      <c r="G11" s="4"/>
      <c r="H11" s="11" t="e">
        <f t="shared" si="0"/>
        <v>#DIV/0!</v>
      </c>
      <c r="I11" s="12" t="e">
        <f t="shared" si="1"/>
        <v>#DIV/0!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</row>
    <row r="13" spans="1:15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</row>
    <row r="14" spans="1:15" ht="16.5" thickBot="1" x14ac:dyDescent="0.3">
      <c r="A14" s="14" t="s">
        <v>13</v>
      </c>
      <c r="B14" s="15">
        <f t="shared" ref="B14:G14" si="2">SUM(B8:B13)</f>
        <v>0</v>
      </c>
      <c r="C14" s="15">
        <f t="shared" si="2"/>
        <v>0</v>
      </c>
      <c r="D14" s="15">
        <f t="shared" si="2"/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6" t="e">
        <f t="shared" si="0"/>
        <v>#DIV/0!</v>
      </c>
      <c r="I14" s="17" t="e">
        <f t="shared" si="1"/>
        <v>#DIV/0!</v>
      </c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.75" x14ac:dyDescent="0.25">
      <c r="A16" s="7"/>
      <c r="B16" s="7"/>
      <c r="C16" s="7"/>
      <c r="D16" s="7"/>
      <c r="E16" s="7"/>
      <c r="F16" s="45" t="s">
        <v>14</v>
      </c>
      <c r="G16" s="46"/>
      <c r="H16" s="7"/>
      <c r="I16" s="7"/>
      <c r="J16" s="7"/>
      <c r="K16" s="7"/>
      <c r="L16" s="7"/>
      <c r="M16" s="7"/>
      <c r="N16" s="7"/>
      <c r="O16" s="7"/>
    </row>
    <row r="17" spans="1:15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5.75" x14ac:dyDescent="0.25">
      <c r="A18" s="55" t="s">
        <v>0</v>
      </c>
      <c r="B18" s="55" t="s">
        <v>1</v>
      </c>
      <c r="C18" s="55" t="s">
        <v>2</v>
      </c>
      <c r="D18" s="57" t="s">
        <v>3</v>
      </c>
      <c r="E18" s="58"/>
      <c r="F18" s="58"/>
      <c r="G18" s="59"/>
      <c r="H18" s="60" t="s">
        <v>4</v>
      </c>
      <c r="I18" s="53" t="s">
        <v>5</v>
      </c>
      <c r="J18" s="7"/>
      <c r="K18" s="7"/>
      <c r="L18" s="7"/>
      <c r="M18" s="7"/>
      <c r="N18" s="7"/>
      <c r="O18" s="7"/>
    </row>
    <row r="19" spans="1:15" ht="15.75" x14ac:dyDescent="0.25">
      <c r="A19" s="56"/>
      <c r="B19" s="56"/>
      <c r="C19" s="56"/>
      <c r="D19" s="9">
        <v>5</v>
      </c>
      <c r="E19" s="9">
        <v>4</v>
      </c>
      <c r="F19" s="9">
        <v>3</v>
      </c>
      <c r="G19" s="9">
        <v>2</v>
      </c>
      <c r="H19" s="61"/>
      <c r="I19" s="54"/>
      <c r="J19" s="7"/>
      <c r="K19" s="7"/>
      <c r="L19" s="7"/>
      <c r="M19" s="7"/>
      <c r="N19" s="7"/>
      <c r="O19" s="7"/>
    </row>
    <row r="20" spans="1:15" ht="15.75" x14ac:dyDescent="0.25">
      <c r="A20" s="13"/>
      <c r="B20" s="4"/>
      <c r="C20" s="4"/>
      <c r="D20" s="4"/>
      <c r="E20" s="4"/>
      <c r="F20" s="4"/>
      <c r="G20" s="4"/>
      <c r="H20" s="11" t="e">
        <f t="shared" ref="H20:H28" si="3">SUM(D20:E20)/C20*100</f>
        <v>#DIV/0!</v>
      </c>
      <c r="I20" s="12" t="e">
        <f t="shared" ref="I20:I28" si="4">SUM(D20:F20)/C20*100</f>
        <v>#DIV/0!</v>
      </c>
      <c r="J20" s="7"/>
      <c r="K20" s="7"/>
      <c r="L20" s="7"/>
      <c r="M20" s="7"/>
      <c r="N20" s="7"/>
      <c r="O20" s="7"/>
    </row>
    <row r="21" spans="1:15" ht="15.75" x14ac:dyDescent="0.25">
      <c r="A21" s="13"/>
      <c r="B21" s="4"/>
      <c r="C21" s="4"/>
      <c r="D21" s="4"/>
      <c r="E21" s="4"/>
      <c r="F21" s="4"/>
      <c r="G21" s="4"/>
      <c r="H21" s="11" t="e">
        <f t="shared" si="3"/>
        <v>#DIV/0!</v>
      </c>
      <c r="I21" s="12" t="e">
        <f t="shared" si="4"/>
        <v>#DIV/0!</v>
      </c>
      <c r="J21" s="7"/>
      <c r="K21" s="7"/>
      <c r="L21" s="7"/>
      <c r="M21" s="7"/>
      <c r="N21" s="7"/>
      <c r="O21" s="7"/>
    </row>
    <row r="22" spans="1:15" ht="15.75" x14ac:dyDescent="0.25">
      <c r="A22" s="13"/>
      <c r="B22" s="4"/>
      <c r="C22" s="4"/>
      <c r="D22" s="4"/>
      <c r="E22" s="4"/>
      <c r="F22" s="4"/>
      <c r="G22" s="4"/>
      <c r="H22" s="11" t="e">
        <f t="shared" si="3"/>
        <v>#DIV/0!</v>
      </c>
      <c r="I22" s="12" t="e">
        <f t="shared" si="4"/>
        <v>#DIV/0!</v>
      </c>
      <c r="J22" s="7"/>
      <c r="K22" s="7"/>
      <c r="L22" s="7"/>
      <c r="M22" s="7"/>
      <c r="N22" s="7"/>
      <c r="O22" s="7"/>
    </row>
    <row r="23" spans="1:15" ht="15.75" x14ac:dyDescent="0.25">
      <c r="A23" s="13"/>
      <c r="B23" s="4"/>
      <c r="C23" s="4"/>
      <c r="D23" s="4"/>
      <c r="E23" s="4"/>
      <c r="F23" s="4"/>
      <c r="G23" s="4"/>
      <c r="H23" s="11" t="e">
        <f t="shared" si="3"/>
        <v>#DIV/0!</v>
      </c>
      <c r="I23" s="12" t="e">
        <f t="shared" si="4"/>
        <v>#DIV/0!</v>
      </c>
      <c r="J23" s="7"/>
      <c r="K23" s="7"/>
      <c r="L23" s="7"/>
      <c r="M23" s="7"/>
      <c r="N23" s="7"/>
      <c r="O23" s="7"/>
    </row>
    <row r="24" spans="1:15" ht="15.75" x14ac:dyDescent="0.25">
      <c r="A24" s="13"/>
      <c r="B24" s="4"/>
      <c r="C24" s="4"/>
      <c r="D24" s="4"/>
      <c r="E24" s="4"/>
      <c r="F24" s="4"/>
      <c r="G24" s="4"/>
      <c r="H24" s="11" t="e">
        <f t="shared" si="3"/>
        <v>#DIV/0!</v>
      </c>
      <c r="I24" s="12" t="e">
        <f t="shared" si="4"/>
        <v>#DIV/0!</v>
      </c>
      <c r="J24" s="7"/>
      <c r="K24" s="7"/>
      <c r="L24" s="7"/>
      <c r="M24" s="7"/>
      <c r="N24" s="7"/>
      <c r="O24" s="7"/>
    </row>
    <row r="25" spans="1:15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</row>
    <row r="26" spans="1:15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</row>
    <row r="27" spans="1:15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</row>
    <row r="28" spans="1:15" ht="16.5" thickBot="1" x14ac:dyDescent="0.3">
      <c r="A28" s="14" t="s">
        <v>13</v>
      </c>
      <c r="B28" s="15">
        <f t="shared" ref="B28:G28" si="5">SUM(B20:B27)</f>
        <v>0</v>
      </c>
      <c r="C28" s="15">
        <f t="shared" si="5"/>
        <v>0</v>
      </c>
      <c r="D28" s="15">
        <f t="shared" si="5"/>
        <v>0</v>
      </c>
      <c r="E28" s="15">
        <f t="shared" si="5"/>
        <v>0</v>
      </c>
      <c r="F28" s="15">
        <f t="shared" si="5"/>
        <v>0</v>
      </c>
      <c r="G28" s="15">
        <f t="shared" si="5"/>
        <v>0</v>
      </c>
      <c r="H28" s="16" t="e">
        <f t="shared" si="3"/>
        <v>#DIV/0!</v>
      </c>
      <c r="I28" s="17" t="e">
        <f t="shared" si="4"/>
        <v>#DIV/0!</v>
      </c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5.75" x14ac:dyDescent="0.25">
      <c r="A30" s="7"/>
      <c r="B30" s="7"/>
      <c r="C30" s="7"/>
      <c r="D30" s="7"/>
      <c r="E30" s="7"/>
      <c r="F30" s="45" t="s">
        <v>15</v>
      </c>
      <c r="G30" s="46"/>
      <c r="H30" s="7"/>
      <c r="I30" s="7"/>
      <c r="J30" s="7"/>
      <c r="K30" s="7"/>
      <c r="L30" s="7"/>
      <c r="M30" s="7"/>
      <c r="N30" s="7"/>
      <c r="O30" s="7"/>
    </row>
    <row r="31" spans="1:15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.75" x14ac:dyDescent="0.25">
      <c r="A32" s="55" t="s">
        <v>0</v>
      </c>
      <c r="B32" s="55" t="s">
        <v>1</v>
      </c>
      <c r="C32" s="55" t="s">
        <v>2</v>
      </c>
      <c r="D32" s="57" t="s">
        <v>3</v>
      </c>
      <c r="E32" s="58"/>
      <c r="F32" s="58"/>
      <c r="G32" s="59"/>
      <c r="H32" s="60" t="s">
        <v>4</v>
      </c>
      <c r="I32" s="53" t="s">
        <v>5</v>
      </c>
      <c r="J32" s="7"/>
      <c r="K32" s="7"/>
      <c r="L32" s="7"/>
      <c r="M32" s="7"/>
      <c r="N32" s="7"/>
      <c r="O32" s="7"/>
    </row>
    <row r="33" spans="1:15" ht="15.75" x14ac:dyDescent="0.25">
      <c r="A33" s="56"/>
      <c r="B33" s="56"/>
      <c r="C33" s="56"/>
      <c r="D33" s="9">
        <v>5</v>
      </c>
      <c r="E33" s="9">
        <v>4</v>
      </c>
      <c r="F33" s="9">
        <v>3</v>
      </c>
      <c r="G33" s="9">
        <v>2</v>
      </c>
      <c r="H33" s="61"/>
      <c r="I33" s="54"/>
      <c r="J33" s="7"/>
      <c r="K33" s="7"/>
      <c r="L33" s="7"/>
      <c r="M33" s="7"/>
      <c r="N33" s="7"/>
      <c r="O33" s="7"/>
    </row>
    <row r="34" spans="1:15" ht="15.75" x14ac:dyDescent="0.25">
      <c r="A34" s="13"/>
      <c r="B34" s="4"/>
      <c r="C34" s="4"/>
      <c r="D34" s="4"/>
      <c r="E34" s="4"/>
      <c r="F34" s="4"/>
      <c r="G34" s="4"/>
      <c r="H34" s="11" t="e">
        <f t="shared" ref="H34:H40" si="6">SUM(D34:E34)/C34*100</f>
        <v>#DIV/0!</v>
      </c>
      <c r="I34" s="12" t="e">
        <f t="shared" ref="I34:I40" si="7">SUM(D34:F34)/C34*100</f>
        <v>#DIV/0!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/>
      <c r="B37" s="4"/>
      <c r="C37" s="4"/>
      <c r="D37" s="4"/>
      <c r="E37" s="4"/>
      <c r="F37" s="4"/>
      <c r="G37" s="4"/>
      <c r="H37" s="11" t="e">
        <f t="shared" si="6"/>
        <v>#DIV/0!</v>
      </c>
      <c r="I37" s="12" t="e">
        <f t="shared" si="7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/>
      <c r="B38" s="4"/>
      <c r="C38" s="4"/>
      <c r="D38" s="4"/>
      <c r="E38" s="4"/>
      <c r="F38" s="4"/>
      <c r="G38" s="4"/>
      <c r="H38" s="11" t="e">
        <f t="shared" si="6"/>
        <v>#DIV/0!</v>
      </c>
      <c r="I38" s="12" t="e">
        <f t="shared" si="7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/>
      <c r="B39" s="4"/>
      <c r="C39" s="4"/>
      <c r="D39" s="4"/>
      <c r="E39" s="4"/>
      <c r="F39" s="4"/>
      <c r="G39" s="4"/>
      <c r="H39" s="11" t="e">
        <f t="shared" si="6"/>
        <v>#DIV/0!</v>
      </c>
      <c r="I39" s="12" t="e">
        <f t="shared" si="7"/>
        <v>#DIV/0!</v>
      </c>
      <c r="J39" s="7"/>
      <c r="K39" s="7"/>
      <c r="L39" s="7"/>
      <c r="M39" s="7"/>
      <c r="N39" s="7"/>
      <c r="O39" s="7"/>
    </row>
    <row r="40" spans="1:15" ht="16.5" thickBot="1" x14ac:dyDescent="0.3">
      <c r="A40" s="14" t="s">
        <v>13</v>
      </c>
      <c r="B40" s="15">
        <f t="shared" ref="B40:G40" si="8">SUM(B34:B39)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6" t="e">
        <f t="shared" si="6"/>
        <v>#DIV/0!</v>
      </c>
      <c r="I40" s="17" t="e">
        <f t="shared" si="7"/>
        <v>#DIV/0!</v>
      </c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5.75" x14ac:dyDescent="0.25">
      <c r="A42" s="7"/>
      <c r="B42" s="7"/>
      <c r="C42" s="7"/>
      <c r="D42" s="7"/>
      <c r="E42" s="7"/>
      <c r="F42" s="45" t="s">
        <v>16</v>
      </c>
      <c r="G42" s="46"/>
      <c r="H42" s="7"/>
      <c r="I42" s="7"/>
      <c r="J42" s="7"/>
      <c r="K42" s="7"/>
      <c r="L42" s="7"/>
      <c r="M42" s="7"/>
      <c r="N42" s="7"/>
      <c r="O42" s="7"/>
    </row>
    <row r="43" spans="1:15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5.75" x14ac:dyDescent="0.25">
      <c r="A44" s="55" t="s">
        <v>0</v>
      </c>
      <c r="B44" s="55" t="s">
        <v>1</v>
      </c>
      <c r="C44" s="55" t="s">
        <v>2</v>
      </c>
      <c r="D44" s="57" t="s">
        <v>3</v>
      </c>
      <c r="E44" s="58"/>
      <c r="F44" s="58"/>
      <c r="G44" s="59"/>
      <c r="H44" s="60" t="s">
        <v>4</v>
      </c>
      <c r="I44" s="53" t="s">
        <v>5</v>
      </c>
      <c r="J44" s="7"/>
      <c r="K44" s="7"/>
      <c r="L44" s="7"/>
      <c r="M44" s="7"/>
      <c r="N44" s="7"/>
      <c r="O44" s="7"/>
    </row>
    <row r="45" spans="1:15" ht="15.75" x14ac:dyDescent="0.25">
      <c r="A45" s="56"/>
      <c r="B45" s="56"/>
      <c r="C45" s="56"/>
      <c r="D45" s="9">
        <v>5</v>
      </c>
      <c r="E45" s="9">
        <v>4</v>
      </c>
      <c r="F45" s="9">
        <v>3</v>
      </c>
      <c r="G45" s="9">
        <v>2</v>
      </c>
      <c r="H45" s="61"/>
      <c r="I45" s="54"/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ref="H46:H54" si="9">SUM(D46:E46)/C46*100</f>
        <v>#DIV/0!</v>
      </c>
      <c r="I46" s="12" t="e">
        <f t="shared" ref="I46:I54" si="10">SUM(D46:F46)/C46*100</f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4"/>
      <c r="C47" s="4"/>
      <c r="D47" s="4"/>
      <c r="E47" s="4"/>
      <c r="F47" s="4"/>
      <c r="G47" s="4"/>
      <c r="H47" s="11" t="e">
        <f t="shared" si="9"/>
        <v>#DIV/0!</v>
      </c>
      <c r="I47" s="12" t="e">
        <f t="shared" si="10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9"/>
        <v>#DIV/0!</v>
      </c>
      <c r="I48" s="12" t="e">
        <f t="shared" si="10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9"/>
        <v>#DIV/0!</v>
      </c>
      <c r="I49" s="12" t="e">
        <f t="shared" si="10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9"/>
        <v>#DIV/0!</v>
      </c>
      <c r="I50" s="12" t="e">
        <f t="shared" si="10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9"/>
        <v>#DIV/0!</v>
      </c>
      <c r="I51" s="12" t="e">
        <f t="shared" si="10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9"/>
        <v>#DIV/0!</v>
      </c>
      <c r="I52" s="12" t="e">
        <f t="shared" si="10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8"/>
      <c r="B53" s="4"/>
      <c r="C53" s="4"/>
      <c r="D53" s="4"/>
      <c r="E53" s="4"/>
      <c r="F53" s="4"/>
      <c r="G53" s="4"/>
      <c r="H53" s="11" t="e">
        <f t="shared" si="9"/>
        <v>#DIV/0!</v>
      </c>
      <c r="I53" s="12" t="e">
        <f t="shared" si="10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13</v>
      </c>
      <c r="B54" s="15">
        <f t="shared" ref="B54:G54" si="11">SUM(B46:B53)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6" t="e">
        <f t="shared" si="9"/>
        <v>#DIV/0!</v>
      </c>
      <c r="I54" s="17" t="e">
        <f t="shared" si="10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39" t="s">
        <v>24</v>
      </c>
      <c r="H56" s="39"/>
      <c r="I56" s="7"/>
      <c r="J56" s="7"/>
      <c r="K56" s="7"/>
      <c r="L56" s="40" t="s">
        <v>25</v>
      </c>
      <c r="M56" s="40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7"/>
      <c r="B58" s="36" t="s">
        <v>22</v>
      </c>
      <c r="C58" s="37"/>
      <c r="D58" s="38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</row>
    <row r="59" spans="1:15" ht="38.25" x14ac:dyDescent="0.25">
      <c r="A59" s="7"/>
      <c r="B59" s="21"/>
      <c r="C59" s="22" t="s">
        <v>4</v>
      </c>
      <c r="D59" s="23" t="s">
        <v>23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15.75" x14ac:dyDescent="0.25">
      <c r="A60" s="7"/>
      <c r="B60" s="21" t="s">
        <v>18</v>
      </c>
      <c r="C60" s="24" t="e">
        <f>H14</f>
        <v>#DIV/0!</v>
      </c>
      <c r="D60" s="25" t="e">
        <f>I14</f>
        <v>#DIV/0!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19</v>
      </c>
      <c r="C61" s="24" t="e">
        <f>H28</f>
        <v>#DIV/0!</v>
      </c>
      <c r="D61" s="25" t="e">
        <f>I28</f>
        <v>#DIV/0!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20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21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</sheetData>
  <mergeCells count="34">
    <mergeCell ref="I44:I45"/>
    <mergeCell ref="G56:H56"/>
    <mergeCell ref="L56:M56"/>
    <mergeCell ref="B58:D58"/>
    <mergeCell ref="F42:G42"/>
    <mergeCell ref="A44:A45"/>
    <mergeCell ref="B44:B45"/>
    <mergeCell ref="C44:C45"/>
    <mergeCell ref="D44:G44"/>
    <mergeCell ref="H44:H45"/>
    <mergeCell ref="I18:I19"/>
    <mergeCell ref="F30:G30"/>
    <mergeCell ref="A32:A33"/>
    <mergeCell ref="B32:B33"/>
    <mergeCell ref="C32:C33"/>
    <mergeCell ref="D32:G32"/>
    <mergeCell ref="H32:H33"/>
    <mergeCell ref="I32:I33"/>
    <mergeCell ref="H18:H19"/>
    <mergeCell ref="F16:G16"/>
    <mergeCell ref="A18:A19"/>
    <mergeCell ref="B18:B19"/>
    <mergeCell ref="C18:C19"/>
    <mergeCell ref="D18:G18"/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opLeftCell="A7" workbookViewId="0">
      <selection activeCell="F25" sqref="F25"/>
    </sheetView>
  </sheetViews>
  <sheetFormatPr defaultRowHeight="15" x14ac:dyDescent="0.25"/>
  <sheetData>
    <row r="1" spans="1:16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  <c r="P1" s="1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"/>
    </row>
    <row r="3" spans="1:16" x14ac:dyDescent="0.25">
      <c r="A3" s="7"/>
      <c r="B3" s="47" t="s">
        <v>42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"/>
    </row>
    <row r="4" spans="1:16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  <c r="P4" s="1"/>
    </row>
    <row r="5" spans="1:16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1"/>
    </row>
    <row r="6" spans="1:16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  <c r="P6" s="1"/>
    </row>
    <row r="7" spans="1:16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  <c r="P7" s="1"/>
    </row>
    <row r="8" spans="1:16" ht="15.75" x14ac:dyDescent="0.25">
      <c r="A8" s="13" t="s">
        <v>52</v>
      </c>
      <c r="B8" s="4">
        <v>19</v>
      </c>
      <c r="C8" s="4">
        <v>15</v>
      </c>
      <c r="D8" s="4">
        <v>3</v>
      </c>
      <c r="E8" s="4">
        <v>6</v>
      </c>
      <c r="F8" s="4">
        <v>6</v>
      </c>
      <c r="G8" s="4">
        <v>0</v>
      </c>
      <c r="H8" s="11">
        <f t="shared" ref="H8:H14" si="0">SUM(D8:E8)/C8*100</f>
        <v>60</v>
      </c>
      <c r="I8" s="12">
        <f t="shared" ref="I8:I14" si="1">SUM(D8:F8)/C8*100</f>
        <v>100</v>
      </c>
      <c r="J8" s="7"/>
      <c r="K8" s="7"/>
      <c r="L8" s="7"/>
      <c r="M8" s="7"/>
      <c r="N8" s="7"/>
      <c r="O8" s="7"/>
      <c r="P8" s="1"/>
    </row>
    <row r="9" spans="1:16" ht="15.75" x14ac:dyDescent="0.25">
      <c r="A9" s="13" t="s">
        <v>53</v>
      </c>
      <c r="B9" s="4">
        <v>14</v>
      </c>
      <c r="C9" s="4">
        <v>12</v>
      </c>
      <c r="D9" s="4">
        <v>4</v>
      </c>
      <c r="E9" s="4">
        <v>2</v>
      </c>
      <c r="F9" s="4">
        <v>6</v>
      </c>
      <c r="G9" s="4">
        <v>0</v>
      </c>
      <c r="H9" s="11">
        <f t="shared" si="0"/>
        <v>50</v>
      </c>
      <c r="I9" s="12">
        <f t="shared" si="1"/>
        <v>100</v>
      </c>
      <c r="J9" s="7"/>
      <c r="K9" s="7"/>
      <c r="L9" s="7"/>
      <c r="M9" s="7"/>
      <c r="N9" s="7"/>
      <c r="O9" s="7"/>
      <c r="P9" s="1"/>
    </row>
    <row r="10" spans="1:16" ht="15.75" x14ac:dyDescent="0.25">
      <c r="A10" s="13">
        <v>9</v>
      </c>
      <c r="B10" s="4">
        <v>22</v>
      </c>
      <c r="C10" s="4">
        <v>17</v>
      </c>
      <c r="D10" s="4">
        <v>7</v>
      </c>
      <c r="E10" s="4">
        <v>3</v>
      </c>
      <c r="F10" s="4">
        <v>3</v>
      </c>
      <c r="G10" s="4">
        <v>4</v>
      </c>
      <c r="H10" s="11">
        <f t="shared" si="0"/>
        <v>58.82352941176471</v>
      </c>
      <c r="I10" s="12">
        <f t="shared" si="1"/>
        <v>76.470588235294116</v>
      </c>
      <c r="J10" s="7"/>
      <c r="K10" s="7"/>
      <c r="L10" s="7"/>
      <c r="M10" s="7"/>
      <c r="N10" s="7"/>
      <c r="O10" s="7"/>
      <c r="P10" s="1"/>
    </row>
    <row r="11" spans="1:16" ht="15.75" x14ac:dyDescent="0.25">
      <c r="A11" s="13"/>
      <c r="B11" s="4"/>
      <c r="C11" s="4"/>
      <c r="D11" s="4"/>
      <c r="E11" s="4"/>
      <c r="F11" s="4"/>
      <c r="G11" s="4"/>
      <c r="H11" s="11" t="e">
        <f t="shared" si="0"/>
        <v>#DIV/0!</v>
      </c>
      <c r="I11" s="12" t="e">
        <f t="shared" si="1"/>
        <v>#DIV/0!</v>
      </c>
      <c r="J11" s="7"/>
      <c r="K11" s="7"/>
      <c r="L11" s="7"/>
      <c r="M11" s="7"/>
      <c r="N11" s="7"/>
      <c r="O11" s="7"/>
      <c r="P11" s="1"/>
    </row>
    <row r="12" spans="1:16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  <c r="P12" s="1"/>
    </row>
    <row r="13" spans="1:16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  <c r="P13" s="1"/>
    </row>
    <row r="14" spans="1:16" ht="16.5" thickBot="1" x14ac:dyDescent="0.3">
      <c r="A14" s="14" t="s">
        <v>13</v>
      </c>
      <c r="B14" s="15">
        <f t="shared" ref="B14:G14" si="2">SUM(B8:B13)</f>
        <v>55</v>
      </c>
      <c r="C14" s="15">
        <f t="shared" si="2"/>
        <v>44</v>
      </c>
      <c r="D14" s="15">
        <f t="shared" si="2"/>
        <v>14</v>
      </c>
      <c r="E14" s="15">
        <f t="shared" si="2"/>
        <v>11</v>
      </c>
      <c r="F14" s="15">
        <f t="shared" si="2"/>
        <v>15</v>
      </c>
      <c r="G14" s="15">
        <f t="shared" si="2"/>
        <v>4</v>
      </c>
      <c r="H14" s="16">
        <f t="shared" si="0"/>
        <v>56.81818181818182</v>
      </c>
      <c r="I14" s="17">
        <f t="shared" si="1"/>
        <v>90.909090909090907</v>
      </c>
      <c r="J14" s="7"/>
      <c r="K14" s="7"/>
      <c r="L14" s="7"/>
      <c r="M14" s="7"/>
      <c r="N14" s="7"/>
      <c r="O14" s="7"/>
      <c r="P14" s="1"/>
    </row>
    <row r="15" spans="1:16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1"/>
    </row>
    <row r="16" spans="1:16" ht="15.75" x14ac:dyDescent="0.25">
      <c r="A16" s="7"/>
      <c r="B16" s="7"/>
      <c r="C16" s="7"/>
      <c r="D16" s="7"/>
      <c r="E16" s="7"/>
      <c r="F16" s="45" t="s">
        <v>14</v>
      </c>
      <c r="G16" s="46"/>
      <c r="H16" s="7"/>
      <c r="I16" s="7"/>
      <c r="J16" s="7"/>
      <c r="K16" s="7"/>
      <c r="L16" s="7"/>
      <c r="M16" s="7"/>
      <c r="N16" s="7"/>
      <c r="O16" s="7"/>
      <c r="P16" s="1"/>
    </row>
    <row r="17" spans="1:16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1"/>
    </row>
    <row r="18" spans="1:16" ht="15.75" x14ac:dyDescent="0.25">
      <c r="A18" s="55" t="s">
        <v>0</v>
      </c>
      <c r="B18" s="55" t="s">
        <v>1</v>
      </c>
      <c r="C18" s="55" t="s">
        <v>2</v>
      </c>
      <c r="D18" s="57" t="s">
        <v>3</v>
      </c>
      <c r="E18" s="58"/>
      <c r="F18" s="58"/>
      <c r="G18" s="59"/>
      <c r="H18" s="60" t="s">
        <v>4</v>
      </c>
      <c r="I18" s="53" t="s">
        <v>5</v>
      </c>
      <c r="J18" s="7"/>
      <c r="K18" s="7"/>
      <c r="L18" s="7"/>
      <c r="M18" s="7"/>
      <c r="N18" s="7"/>
      <c r="O18" s="7"/>
      <c r="P18" s="1"/>
    </row>
    <row r="19" spans="1:16" ht="15.75" x14ac:dyDescent="0.25">
      <c r="A19" s="56"/>
      <c r="B19" s="56"/>
      <c r="C19" s="56"/>
      <c r="D19" s="9">
        <v>5</v>
      </c>
      <c r="E19" s="9">
        <v>4</v>
      </c>
      <c r="F19" s="9">
        <v>3</v>
      </c>
      <c r="G19" s="9">
        <v>2</v>
      </c>
      <c r="H19" s="61"/>
      <c r="I19" s="54"/>
      <c r="J19" s="7"/>
      <c r="K19" s="7"/>
      <c r="L19" s="7"/>
      <c r="M19" s="7"/>
      <c r="N19" s="7"/>
      <c r="O19" s="7"/>
      <c r="P19" s="1"/>
    </row>
    <row r="20" spans="1:16" ht="15.75" x14ac:dyDescent="0.25">
      <c r="A20" s="13" t="s">
        <v>52</v>
      </c>
      <c r="B20" s="4">
        <v>19</v>
      </c>
      <c r="C20" s="4">
        <v>15</v>
      </c>
      <c r="D20" s="4">
        <v>3</v>
      </c>
      <c r="E20" s="4">
        <v>6</v>
      </c>
      <c r="F20" s="4">
        <v>6</v>
      </c>
      <c r="G20" s="4">
        <v>0</v>
      </c>
      <c r="H20" s="11">
        <f t="shared" ref="H20:H28" si="3">SUM(D20:E20)/C20*100</f>
        <v>60</v>
      </c>
      <c r="I20" s="12">
        <f t="shared" ref="I20:I28" si="4">SUM(D20:F20)/C20*100</f>
        <v>100</v>
      </c>
      <c r="J20" s="7"/>
      <c r="K20" s="7"/>
      <c r="L20" s="7"/>
      <c r="M20" s="7"/>
      <c r="N20" s="7"/>
      <c r="O20" s="7"/>
      <c r="P20" s="1"/>
    </row>
    <row r="21" spans="1:16" ht="15.75" x14ac:dyDescent="0.25">
      <c r="A21" s="13" t="s">
        <v>53</v>
      </c>
      <c r="B21" s="4">
        <v>14</v>
      </c>
      <c r="C21" s="4">
        <v>12</v>
      </c>
      <c r="D21" s="4">
        <v>4</v>
      </c>
      <c r="E21" s="4">
        <v>2</v>
      </c>
      <c r="F21" s="4">
        <v>6</v>
      </c>
      <c r="G21" s="4">
        <v>0</v>
      </c>
      <c r="H21" s="11">
        <f t="shared" si="3"/>
        <v>50</v>
      </c>
      <c r="I21" s="12">
        <f t="shared" si="4"/>
        <v>100</v>
      </c>
      <c r="J21" s="7"/>
      <c r="K21" s="7"/>
      <c r="L21" s="7"/>
      <c r="M21" s="7"/>
      <c r="N21" s="7"/>
      <c r="O21" s="7"/>
      <c r="P21" s="1"/>
    </row>
    <row r="22" spans="1:16" ht="15.75" x14ac:dyDescent="0.25">
      <c r="A22" s="13">
        <v>9</v>
      </c>
      <c r="B22" s="4">
        <v>22</v>
      </c>
      <c r="C22" s="4">
        <v>17</v>
      </c>
      <c r="D22" s="4">
        <v>7</v>
      </c>
      <c r="E22" s="4">
        <v>3</v>
      </c>
      <c r="F22" s="4">
        <v>3</v>
      </c>
      <c r="G22" s="4">
        <v>4</v>
      </c>
      <c r="H22" s="11">
        <f t="shared" si="3"/>
        <v>58.82352941176471</v>
      </c>
      <c r="I22" s="12">
        <f t="shared" si="4"/>
        <v>76.470588235294116</v>
      </c>
      <c r="J22" s="7"/>
      <c r="K22" s="7"/>
      <c r="L22" s="7"/>
      <c r="M22" s="7"/>
      <c r="N22" s="7"/>
      <c r="O22" s="7"/>
      <c r="P22" s="1"/>
    </row>
    <row r="23" spans="1:16" ht="15.75" x14ac:dyDescent="0.25">
      <c r="A23" s="13"/>
      <c r="B23" s="4"/>
      <c r="C23" s="4"/>
      <c r="D23" s="4"/>
      <c r="E23" s="4"/>
      <c r="F23" s="4"/>
      <c r="G23" s="4"/>
      <c r="H23" s="11" t="e">
        <f t="shared" si="3"/>
        <v>#DIV/0!</v>
      </c>
      <c r="I23" s="12" t="e">
        <f t="shared" si="4"/>
        <v>#DIV/0!</v>
      </c>
      <c r="J23" s="7"/>
      <c r="K23" s="7"/>
      <c r="L23" s="7"/>
      <c r="M23" s="7"/>
      <c r="N23" s="7"/>
      <c r="O23" s="7"/>
      <c r="P23" s="1"/>
    </row>
    <row r="24" spans="1:16" ht="15.75" x14ac:dyDescent="0.25">
      <c r="A24" s="13"/>
      <c r="B24" s="4"/>
      <c r="C24" s="4"/>
      <c r="D24" s="4"/>
      <c r="E24" s="4"/>
      <c r="F24" s="4"/>
      <c r="G24" s="4"/>
      <c r="H24" s="11" t="e">
        <f t="shared" si="3"/>
        <v>#DIV/0!</v>
      </c>
      <c r="I24" s="12" t="e">
        <f t="shared" si="4"/>
        <v>#DIV/0!</v>
      </c>
      <c r="J24" s="7"/>
      <c r="K24" s="7"/>
      <c r="L24" s="7"/>
      <c r="M24" s="7"/>
      <c r="N24" s="7"/>
      <c r="O24" s="7"/>
      <c r="P24" s="1"/>
    </row>
    <row r="25" spans="1:16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  <c r="P25" s="1"/>
    </row>
    <row r="26" spans="1:16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  <c r="P26" s="1"/>
    </row>
    <row r="27" spans="1:16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  <c r="P27" s="1"/>
    </row>
    <row r="28" spans="1:16" ht="16.5" thickBot="1" x14ac:dyDescent="0.3">
      <c r="A28" s="14" t="s">
        <v>13</v>
      </c>
      <c r="B28" s="15">
        <f t="shared" ref="B28:G28" si="5">SUM(B20:B27)</f>
        <v>55</v>
      </c>
      <c r="C28" s="15">
        <f t="shared" si="5"/>
        <v>44</v>
      </c>
      <c r="D28" s="15">
        <f t="shared" si="5"/>
        <v>14</v>
      </c>
      <c r="E28" s="15">
        <f t="shared" si="5"/>
        <v>11</v>
      </c>
      <c r="F28" s="15">
        <f t="shared" si="5"/>
        <v>15</v>
      </c>
      <c r="G28" s="15">
        <f t="shared" si="5"/>
        <v>4</v>
      </c>
      <c r="H28" s="16">
        <f t="shared" si="3"/>
        <v>56.81818181818182</v>
      </c>
      <c r="I28" s="17">
        <f t="shared" si="4"/>
        <v>90.909090909090907</v>
      </c>
      <c r="J28" s="7"/>
      <c r="K28" s="7"/>
      <c r="L28" s="7"/>
      <c r="M28" s="7"/>
      <c r="N28" s="7"/>
      <c r="O28" s="7"/>
      <c r="P28" s="1"/>
    </row>
    <row r="29" spans="1:16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1"/>
    </row>
    <row r="30" spans="1:16" ht="15.75" x14ac:dyDescent="0.25">
      <c r="A30" s="7"/>
      <c r="B30" s="7"/>
      <c r="C30" s="7"/>
      <c r="D30" s="7"/>
      <c r="E30" s="7"/>
      <c r="F30" s="45" t="s">
        <v>15</v>
      </c>
      <c r="G30" s="46"/>
      <c r="H30" s="7"/>
      <c r="I30" s="7"/>
      <c r="J30" s="7"/>
      <c r="K30" s="7"/>
      <c r="L30" s="7"/>
      <c r="M30" s="7"/>
      <c r="N30" s="7"/>
      <c r="O30" s="7"/>
      <c r="P30" s="1"/>
    </row>
    <row r="31" spans="1:16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1"/>
    </row>
    <row r="32" spans="1:16" ht="15.75" x14ac:dyDescent="0.25">
      <c r="A32" s="55" t="s">
        <v>0</v>
      </c>
      <c r="B32" s="55" t="s">
        <v>1</v>
      </c>
      <c r="C32" s="55" t="s">
        <v>2</v>
      </c>
      <c r="D32" s="57" t="s">
        <v>3</v>
      </c>
      <c r="E32" s="58"/>
      <c r="F32" s="58"/>
      <c r="G32" s="59"/>
      <c r="H32" s="60" t="s">
        <v>4</v>
      </c>
      <c r="I32" s="53" t="s">
        <v>5</v>
      </c>
      <c r="J32" s="7"/>
      <c r="K32" s="7"/>
      <c r="L32" s="7"/>
      <c r="M32" s="7"/>
      <c r="N32" s="7"/>
      <c r="O32" s="7"/>
      <c r="P32" s="1"/>
    </row>
    <row r="33" spans="1:16" ht="15.75" x14ac:dyDescent="0.25">
      <c r="A33" s="56"/>
      <c r="B33" s="56"/>
      <c r="C33" s="56"/>
      <c r="D33" s="9">
        <v>5</v>
      </c>
      <c r="E33" s="9">
        <v>4</v>
      </c>
      <c r="F33" s="9">
        <v>3</v>
      </c>
      <c r="G33" s="9">
        <v>2</v>
      </c>
      <c r="H33" s="61"/>
      <c r="I33" s="54"/>
      <c r="J33" s="7"/>
      <c r="K33" s="7"/>
      <c r="L33" s="7"/>
      <c r="M33" s="7"/>
      <c r="N33" s="7"/>
      <c r="O33" s="7"/>
      <c r="P33" s="1"/>
    </row>
    <row r="34" spans="1:16" ht="15.75" x14ac:dyDescent="0.25">
      <c r="A34" s="13"/>
      <c r="B34" s="4"/>
      <c r="C34" s="4"/>
      <c r="D34" s="4"/>
      <c r="E34" s="4"/>
      <c r="F34" s="4"/>
      <c r="G34" s="4"/>
      <c r="H34" s="11" t="e">
        <f t="shared" ref="H34:H36" si="6">SUM(D34:E34)/C34*100</f>
        <v>#DIV/0!</v>
      </c>
      <c r="I34" s="12" t="e">
        <f t="shared" ref="I34:I36" si="7">SUM(D34:F34)/C34*100</f>
        <v>#DIV/0!</v>
      </c>
      <c r="J34" s="7"/>
      <c r="K34" s="7"/>
      <c r="L34" s="7"/>
      <c r="M34" s="7"/>
      <c r="N34" s="7"/>
      <c r="O34" s="7"/>
      <c r="P34" s="1"/>
    </row>
    <row r="35" spans="1:16" ht="15.75" x14ac:dyDescent="0.25">
      <c r="A35" s="13"/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  <c r="P35" s="1"/>
    </row>
    <row r="36" spans="1:16" ht="15.75" x14ac:dyDescent="0.25">
      <c r="A36" s="13"/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  <c r="P36" s="1"/>
    </row>
    <row r="37" spans="1:16" ht="15.75" x14ac:dyDescent="0.25">
      <c r="A37" s="13"/>
      <c r="B37" s="4"/>
      <c r="C37" s="4"/>
      <c r="D37" s="4"/>
      <c r="E37" s="4"/>
      <c r="F37" s="4"/>
      <c r="G37" s="4"/>
      <c r="H37" s="11" t="e">
        <f t="shared" ref="H37:H40" si="8">SUM(D37:E37)/C37*100</f>
        <v>#DIV/0!</v>
      </c>
      <c r="I37" s="12" t="e">
        <f t="shared" ref="I37:I40" si="9">SUM(D37:F37)/C37*100</f>
        <v>#DIV/0!</v>
      </c>
      <c r="J37" s="7"/>
      <c r="K37" s="7"/>
      <c r="L37" s="7"/>
      <c r="M37" s="7"/>
      <c r="N37" s="7"/>
      <c r="O37" s="7"/>
      <c r="P37" s="1"/>
    </row>
    <row r="38" spans="1:16" ht="15.75" x14ac:dyDescent="0.25">
      <c r="A38" s="13"/>
      <c r="B38" s="4"/>
      <c r="C38" s="4"/>
      <c r="D38" s="4"/>
      <c r="E38" s="4"/>
      <c r="F38" s="4"/>
      <c r="G38" s="4"/>
      <c r="H38" s="11" t="e">
        <f t="shared" si="8"/>
        <v>#DIV/0!</v>
      </c>
      <c r="I38" s="12" t="e">
        <f t="shared" si="9"/>
        <v>#DIV/0!</v>
      </c>
      <c r="J38" s="7"/>
      <c r="K38" s="7"/>
      <c r="L38" s="7"/>
      <c r="M38" s="7"/>
      <c r="N38" s="7"/>
      <c r="O38" s="7"/>
      <c r="P38" s="1"/>
    </row>
    <row r="39" spans="1:16" ht="15.75" x14ac:dyDescent="0.25">
      <c r="A39" s="13"/>
      <c r="B39" s="4"/>
      <c r="C39" s="4"/>
      <c r="D39" s="4"/>
      <c r="E39" s="4"/>
      <c r="F39" s="4"/>
      <c r="G39" s="4"/>
      <c r="H39" s="11" t="e">
        <f t="shared" si="8"/>
        <v>#DIV/0!</v>
      </c>
      <c r="I39" s="12" t="e">
        <f t="shared" si="9"/>
        <v>#DIV/0!</v>
      </c>
      <c r="J39" s="7"/>
      <c r="K39" s="7"/>
      <c r="L39" s="7"/>
      <c r="M39" s="7"/>
      <c r="N39" s="7"/>
      <c r="O39" s="7"/>
      <c r="P39" s="1"/>
    </row>
    <row r="40" spans="1:16" ht="16.5" thickBot="1" x14ac:dyDescent="0.3">
      <c r="A40" s="14" t="s">
        <v>13</v>
      </c>
      <c r="B40" s="15">
        <f t="shared" ref="B40:G40" si="10">SUM(B34:B39)</f>
        <v>0</v>
      </c>
      <c r="C40" s="15">
        <f t="shared" si="10"/>
        <v>0</v>
      </c>
      <c r="D40" s="15">
        <f t="shared" si="10"/>
        <v>0</v>
      </c>
      <c r="E40" s="15">
        <f t="shared" si="10"/>
        <v>0</v>
      </c>
      <c r="F40" s="15">
        <f t="shared" si="10"/>
        <v>0</v>
      </c>
      <c r="G40" s="15">
        <f t="shared" si="10"/>
        <v>0</v>
      </c>
      <c r="H40" s="16" t="e">
        <f t="shared" si="8"/>
        <v>#DIV/0!</v>
      </c>
      <c r="I40" s="17" t="e">
        <f t="shared" si="9"/>
        <v>#DIV/0!</v>
      </c>
      <c r="J40" s="7"/>
      <c r="K40" s="7"/>
      <c r="L40" s="7"/>
      <c r="M40" s="7"/>
      <c r="N40" s="7"/>
      <c r="O40" s="7"/>
      <c r="P40" s="1"/>
    </row>
    <row r="41" spans="1:16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1"/>
    </row>
    <row r="42" spans="1:16" ht="15.75" x14ac:dyDescent="0.25">
      <c r="A42" s="7"/>
      <c r="B42" s="7"/>
      <c r="C42" s="7"/>
      <c r="D42" s="7"/>
      <c r="E42" s="7"/>
      <c r="F42" s="45" t="s">
        <v>16</v>
      </c>
      <c r="G42" s="46"/>
      <c r="H42" s="7"/>
      <c r="I42" s="7"/>
      <c r="J42" s="7"/>
      <c r="K42" s="7"/>
      <c r="L42" s="7"/>
      <c r="M42" s="7"/>
      <c r="N42" s="7"/>
      <c r="O42" s="7"/>
      <c r="P42" s="1"/>
    </row>
    <row r="43" spans="1:16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1"/>
    </row>
    <row r="44" spans="1:16" ht="15.75" x14ac:dyDescent="0.25">
      <c r="A44" s="55" t="s">
        <v>0</v>
      </c>
      <c r="B44" s="55" t="s">
        <v>1</v>
      </c>
      <c r="C44" s="55" t="s">
        <v>2</v>
      </c>
      <c r="D44" s="57" t="s">
        <v>3</v>
      </c>
      <c r="E44" s="58"/>
      <c r="F44" s="58"/>
      <c r="G44" s="59"/>
      <c r="H44" s="60" t="s">
        <v>4</v>
      </c>
      <c r="I44" s="53" t="s">
        <v>5</v>
      </c>
      <c r="J44" s="7"/>
      <c r="K44" s="7"/>
      <c r="L44" s="7"/>
      <c r="M44" s="7"/>
      <c r="N44" s="7"/>
      <c r="O44" s="7"/>
      <c r="P44" s="1"/>
    </row>
    <row r="45" spans="1:16" ht="15.75" x14ac:dyDescent="0.25">
      <c r="A45" s="56"/>
      <c r="B45" s="56"/>
      <c r="C45" s="56"/>
      <c r="D45" s="9">
        <v>5</v>
      </c>
      <c r="E45" s="9">
        <v>4</v>
      </c>
      <c r="F45" s="9">
        <v>3</v>
      </c>
      <c r="G45" s="9">
        <v>2</v>
      </c>
      <c r="H45" s="61"/>
      <c r="I45" s="54"/>
      <c r="J45" s="7"/>
      <c r="K45" s="7"/>
      <c r="L45" s="7"/>
      <c r="M45" s="7"/>
      <c r="N45" s="7"/>
      <c r="O45" s="7"/>
      <c r="P45" s="1"/>
    </row>
    <row r="46" spans="1:16" ht="15.75" x14ac:dyDescent="0.25">
      <c r="A46" s="13"/>
      <c r="B46" s="4"/>
      <c r="C46" s="4"/>
      <c r="D46" s="4"/>
      <c r="E46" s="4"/>
      <c r="F46" s="4"/>
      <c r="G46" s="4"/>
      <c r="H46" s="11" t="e">
        <f t="shared" ref="H46:H54" si="11">SUM(D46:E46)/C46*100</f>
        <v>#DIV/0!</v>
      </c>
      <c r="I46" s="12" t="e">
        <f t="shared" ref="I46:I54" si="12">SUM(D46:F46)/C46*100</f>
        <v>#DIV/0!</v>
      </c>
      <c r="J46" s="7"/>
      <c r="K46" s="7"/>
      <c r="L46" s="7"/>
      <c r="M46" s="7"/>
      <c r="N46" s="7"/>
      <c r="O46" s="7"/>
      <c r="P46" s="1"/>
    </row>
    <row r="47" spans="1:16" ht="15.75" x14ac:dyDescent="0.25">
      <c r="A47" s="13"/>
      <c r="B47" s="4"/>
      <c r="C47" s="4"/>
      <c r="D47" s="4"/>
      <c r="E47" s="4"/>
      <c r="F47" s="4"/>
      <c r="G47" s="4"/>
      <c r="H47" s="11" t="e">
        <f t="shared" si="11"/>
        <v>#DIV/0!</v>
      </c>
      <c r="I47" s="12" t="e">
        <f t="shared" si="12"/>
        <v>#DIV/0!</v>
      </c>
      <c r="J47" s="7"/>
      <c r="K47" s="7"/>
      <c r="L47" s="7"/>
      <c r="M47" s="7"/>
      <c r="N47" s="7"/>
      <c r="O47" s="7"/>
      <c r="P47" s="1"/>
    </row>
    <row r="48" spans="1:16" ht="15.75" x14ac:dyDescent="0.25">
      <c r="A48" s="13"/>
      <c r="B48" s="4"/>
      <c r="C48" s="4"/>
      <c r="D48" s="4"/>
      <c r="E48" s="4"/>
      <c r="F48" s="4"/>
      <c r="G48" s="4"/>
      <c r="H48" s="11" t="e">
        <f t="shared" si="11"/>
        <v>#DIV/0!</v>
      </c>
      <c r="I48" s="12" t="e">
        <f t="shared" si="12"/>
        <v>#DIV/0!</v>
      </c>
      <c r="J48" s="7"/>
      <c r="K48" s="7"/>
      <c r="L48" s="7"/>
      <c r="M48" s="7"/>
      <c r="N48" s="7"/>
      <c r="O48" s="7"/>
      <c r="P48" s="1"/>
    </row>
    <row r="49" spans="1:16" ht="15.75" x14ac:dyDescent="0.25">
      <c r="A49" s="13"/>
      <c r="B49" s="4"/>
      <c r="C49" s="4"/>
      <c r="D49" s="4"/>
      <c r="E49" s="4"/>
      <c r="F49" s="4"/>
      <c r="G49" s="4"/>
      <c r="H49" s="11" t="e">
        <f t="shared" si="11"/>
        <v>#DIV/0!</v>
      </c>
      <c r="I49" s="12" t="e">
        <f t="shared" si="12"/>
        <v>#DIV/0!</v>
      </c>
      <c r="J49" s="7"/>
      <c r="K49" s="7"/>
      <c r="L49" s="7"/>
      <c r="M49" s="7"/>
      <c r="N49" s="7"/>
      <c r="O49" s="7"/>
      <c r="P49" s="1"/>
    </row>
    <row r="50" spans="1:16" ht="15.75" x14ac:dyDescent="0.25">
      <c r="A50" s="13"/>
      <c r="B50" s="4"/>
      <c r="C50" s="4"/>
      <c r="D50" s="4"/>
      <c r="E50" s="4"/>
      <c r="F50" s="4"/>
      <c r="G50" s="4"/>
      <c r="H50" s="11" t="e">
        <f t="shared" si="11"/>
        <v>#DIV/0!</v>
      </c>
      <c r="I50" s="12" t="e">
        <f t="shared" si="12"/>
        <v>#DIV/0!</v>
      </c>
      <c r="J50" s="7"/>
      <c r="K50" s="7"/>
      <c r="L50" s="7"/>
      <c r="M50" s="7"/>
      <c r="N50" s="7"/>
      <c r="O50" s="7"/>
      <c r="P50" s="1"/>
    </row>
    <row r="51" spans="1:16" ht="15.75" x14ac:dyDescent="0.25">
      <c r="A51" s="13"/>
      <c r="B51" s="4"/>
      <c r="C51" s="4"/>
      <c r="D51" s="4"/>
      <c r="E51" s="4"/>
      <c r="F51" s="4"/>
      <c r="G51" s="4"/>
      <c r="H51" s="11" t="e">
        <f t="shared" si="11"/>
        <v>#DIV/0!</v>
      </c>
      <c r="I51" s="12" t="e">
        <f t="shared" si="12"/>
        <v>#DIV/0!</v>
      </c>
      <c r="J51" s="7"/>
      <c r="K51" s="7"/>
      <c r="L51" s="7"/>
      <c r="M51" s="7"/>
      <c r="N51" s="7"/>
      <c r="O51" s="7"/>
      <c r="P51" s="1"/>
    </row>
    <row r="52" spans="1:16" ht="15.75" x14ac:dyDescent="0.25">
      <c r="A52" s="13"/>
      <c r="B52" s="4"/>
      <c r="C52" s="4"/>
      <c r="D52" s="4"/>
      <c r="E52" s="4"/>
      <c r="F52" s="4"/>
      <c r="G52" s="4"/>
      <c r="H52" s="11" t="e">
        <f t="shared" si="11"/>
        <v>#DIV/0!</v>
      </c>
      <c r="I52" s="12" t="e">
        <f t="shared" si="12"/>
        <v>#DIV/0!</v>
      </c>
      <c r="J52" s="7"/>
      <c r="K52" s="7"/>
      <c r="L52" s="7"/>
      <c r="M52" s="7"/>
      <c r="N52" s="7"/>
      <c r="O52" s="7"/>
      <c r="P52" s="1"/>
    </row>
    <row r="53" spans="1:16" ht="15.75" x14ac:dyDescent="0.25">
      <c r="A53" s="18"/>
      <c r="B53" s="4"/>
      <c r="C53" s="4"/>
      <c r="D53" s="4"/>
      <c r="E53" s="4"/>
      <c r="F53" s="4"/>
      <c r="G53" s="4"/>
      <c r="H53" s="11" t="e">
        <f t="shared" si="11"/>
        <v>#DIV/0!</v>
      </c>
      <c r="I53" s="12" t="e">
        <f t="shared" si="12"/>
        <v>#DIV/0!</v>
      </c>
      <c r="J53" s="7"/>
      <c r="K53" s="7"/>
      <c r="L53" s="7"/>
      <c r="M53" s="7"/>
      <c r="N53" s="7"/>
      <c r="O53" s="7"/>
      <c r="P53" s="1"/>
    </row>
    <row r="54" spans="1:16" ht="16.5" thickBot="1" x14ac:dyDescent="0.3">
      <c r="A54" s="14" t="s">
        <v>13</v>
      </c>
      <c r="B54" s="15">
        <f t="shared" ref="B54:G54" si="13">SUM(B46:B53)</f>
        <v>0</v>
      </c>
      <c r="C54" s="15">
        <f t="shared" si="13"/>
        <v>0</v>
      </c>
      <c r="D54" s="15">
        <f t="shared" si="13"/>
        <v>0</v>
      </c>
      <c r="E54" s="15">
        <f t="shared" si="13"/>
        <v>0</v>
      </c>
      <c r="F54" s="15">
        <f t="shared" si="13"/>
        <v>0</v>
      </c>
      <c r="G54" s="15">
        <f t="shared" si="13"/>
        <v>0</v>
      </c>
      <c r="H54" s="16" t="e">
        <f t="shared" si="11"/>
        <v>#DIV/0!</v>
      </c>
      <c r="I54" s="17" t="e">
        <f t="shared" si="12"/>
        <v>#DIV/0!</v>
      </c>
      <c r="J54" s="7"/>
      <c r="K54" s="7"/>
      <c r="L54" s="7"/>
      <c r="M54" s="7"/>
      <c r="N54" s="7"/>
      <c r="O54" s="7"/>
      <c r="P54" s="1"/>
    </row>
    <row r="55" spans="1:16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1"/>
    </row>
    <row r="56" spans="1:16" x14ac:dyDescent="0.25">
      <c r="A56" s="7"/>
      <c r="B56" s="7"/>
      <c r="C56" s="7"/>
      <c r="D56" s="7"/>
      <c r="E56" s="7"/>
      <c r="F56" s="7"/>
      <c r="G56" s="39" t="s">
        <v>24</v>
      </c>
      <c r="H56" s="39"/>
      <c r="I56" s="7"/>
      <c r="J56" s="7"/>
      <c r="K56" s="7"/>
      <c r="L56" s="40" t="s">
        <v>25</v>
      </c>
      <c r="M56" s="40"/>
      <c r="N56" s="7"/>
      <c r="O56" s="7"/>
      <c r="P56" s="1"/>
    </row>
    <row r="57" spans="1:16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1"/>
    </row>
    <row r="58" spans="1:16" ht="15.75" x14ac:dyDescent="0.25">
      <c r="A58" s="7"/>
      <c r="B58" s="36" t="s">
        <v>22</v>
      </c>
      <c r="C58" s="37"/>
      <c r="D58" s="38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  <c r="P58" s="1"/>
    </row>
    <row r="59" spans="1:16" ht="38.25" x14ac:dyDescent="0.25">
      <c r="A59" s="7"/>
      <c r="B59" s="21"/>
      <c r="C59" s="22" t="s">
        <v>4</v>
      </c>
      <c r="D59" s="23" t="s">
        <v>23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  <c r="P59" s="1"/>
    </row>
    <row r="60" spans="1:16" ht="15.75" x14ac:dyDescent="0.25">
      <c r="A60" s="7"/>
      <c r="B60" s="21" t="s">
        <v>18</v>
      </c>
      <c r="C60" s="24">
        <f>H14</f>
        <v>56.81818181818182</v>
      </c>
      <c r="D60" s="25">
        <f>I14</f>
        <v>90.909090909090907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  <c r="P60" s="1"/>
    </row>
    <row r="61" spans="1:16" ht="15.75" x14ac:dyDescent="0.25">
      <c r="A61" s="7"/>
      <c r="B61" s="21" t="s">
        <v>19</v>
      </c>
      <c r="C61" s="24">
        <f>H28</f>
        <v>56.81818181818182</v>
      </c>
      <c r="D61" s="25">
        <f>I28</f>
        <v>90.909090909090907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  <c r="P61" s="1"/>
    </row>
    <row r="62" spans="1:16" ht="15.75" x14ac:dyDescent="0.25">
      <c r="A62" s="7"/>
      <c r="B62" s="21" t="s">
        <v>20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  <c r="P62" s="1"/>
    </row>
    <row r="63" spans="1:16" ht="15.75" x14ac:dyDescent="0.25">
      <c r="A63" s="7"/>
      <c r="B63" s="21" t="s">
        <v>21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</sheetData>
  <mergeCells count="34">
    <mergeCell ref="I44:I45"/>
    <mergeCell ref="G56:H56"/>
    <mergeCell ref="B58:D58"/>
    <mergeCell ref="J1:K1"/>
    <mergeCell ref="L56:M56"/>
    <mergeCell ref="F42:G42"/>
    <mergeCell ref="I18:I19"/>
    <mergeCell ref="F30:G30"/>
    <mergeCell ref="I32:I33"/>
    <mergeCell ref="F16:G16"/>
    <mergeCell ref="A1:I1"/>
    <mergeCell ref="B3:D4"/>
    <mergeCell ref="F4:G4"/>
    <mergeCell ref="A6:A7"/>
    <mergeCell ref="B6:B7"/>
    <mergeCell ref="C6:C7"/>
    <mergeCell ref="A44:A45"/>
    <mergeCell ref="B44:B45"/>
    <mergeCell ref="C44:C45"/>
    <mergeCell ref="D44:G44"/>
    <mergeCell ref="H44:H45"/>
    <mergeCell ref="A32:A33"/>
    <mergeCell ref="B32:B33"/>
    <mergeCell ref="C32:C33"/>
    <mergeCell ref="D32:G32"/>
    <mergeCell ref="H32:H33"/>
    <mergeCell ref="D6:G6"/>
    <mergeCell ref="H6:H7"/>
    <mergeCell ref="I6:I7"/>
    <mergeCell ref="A18:A19"/>
    <mergeCell ref="B18:B19"/>
    <mergeCell ref="C18:C19"/>
    <mergeCell ref="D18:G18"/>
    <mergeCell ref="H18:H1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A20" sqref="A20:A25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44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/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3"/>
      <c r="B8" s="4"/>
      <c r="C8" s="4"/>
      <c r="D8" s="4"/>
      <c r="E8" s="4"/>
      <c r="F8" s="4"/>
      <c r="G8" s="4"/>
      <c r="H8" s="11" t="e">
        <f t="shared" ref="H8:H14" si="0">SUM(D8:E8)/C8*100</f>
        <v>#DIV/0!</v>
      </c>
      <c r="I8" s="12" t="e">
        <f t="shared" ref="I8:I14" si="1">SUM(D8:F8)/C8*100</f>
        <v>#DIV/0!</v>
      </c>
      <c r="J8" s="7"/>
      <c r="K8" s="7"/>
      <c r="L8" s="7"/>
      <c r="M8" s="7"/>
      <c r="N8" s="7"/>
      <c r="O8" s="7"/>
    </row>
    <row r="9" spans="1:15" ht="15.75" x14ac:dyDescent="0.25">
      <c r="A9" s="13"/>
      <c r="B9" s="4"/>
      <c r="C9" s="4"/>
      <c r="D9" s="4"/>
      <c r="E9" s="4"/>
      <c r="F9" s="4"/>
      <c r="G9" s="4"/>
      <c r="H9" s="11" t="e">
        <f t="shared" si="0"/>
        <v>#DIV/0!</v>
      </c>
      <c r="I9" s="12" t="e">
        <f t="shared" si="1"/>
        <v>#DIV/0!</v>
      </c>
      <c r="J9" s="7"/>
      <c r="K9" s="7"/>
      <c r="L9" s="7"/>
      <c r="M9" s="7"/>
      <c r="N9" s="7"/>
      <c r="O9" s="7"/>
    </row>
    <row r="10" spans="1:15" ht="15.75" x14ac:dyDescent="0.25">
      <c r="A10" s="13"/>
      <c r="B10" s="4"/>
      <c r="C10" s="4"/>
      <c r="D10" s="4"/>
      <c r="E10" s="4"/>
      <c r="F10" s="4"/>
      <c r="G10" s="4"/>
      <c r="H10" s="11" t="e">
        <f t="shared" si="0"/>
        <v>#DIV/0!</v>
      </c>
      <c r="I10" s="12" t="e">
        <f t="shared" si="1"/>
        <v>#DIV/0!</v>
      </c>
      <c r="J10" s="7"/>
      <c r="K10" s="7"/>
      <c r="L10" s="7"/>
      <c r="M10" s="7"/>
      <c r="N10" s="7"/>
      <c r="O10" s="7"/>
    </row>
    <row r="11" spans="1:15" ht="15.75" x14ac:dyDescent="0.25">
      <c r="A11" s="13"/>
      <c r="B11" s="4"/>
      <c r="C11" s="4"/>
      <c r="D11" s="4"/>
      <c r="E11" s="4"/>
      <c r="F11" s="4"/>
      <c r="G11" s="4"/>
      <c r="H11" s="11" t="e">
        <f t="shared" si="0"/>
        <v>#DIV/0!</v>
      </c>
      <c r="I11" s="12" t="e">
        <f t="shared" si="1"/>
        <v>#DIV/0!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</row>
    <row r="13" spans="1:15" ht="15.75" x14ac:dyDescent="0.25">
      <c r="A13" s="13"/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</row>
    <row r="14" spans="1:15" ht="16.5" thickBot="1" x14ac:dyDescent="0.3">
      <c r="A14" s="14" t="s">
        <v>13</v>
      </c>
      <c r="B14" s="15">
        <f t="shared" ref="B14:G14" si="2">SUM(B8:B13)</f>
        <v>0</v>
      </c>
      <c r="C14" s="15">
        <f t="shared" si="2"/>
        <v>0</v>
      </c>
      <c r="D14" s="15">
        <f t="shared" si="2"/>
        <v>0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6" t="e">
        <f t="shared" si="0"/>
        <v>#DIV/0!</v>
      </c>
      <c r="I14" s="17" t="e">
        <f t="shared" si="1"/>
        <v>#DIV/0!</v>
      </c>
      <c r="J14" s="7"/>
      <c r="K14" s="7"/>
      <c r="L14" s="7"/>
      <c r="M14" s="7"/>
      <c r="N14" s="7"/>
      <c r="O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ht="15.75" x14ac:dyDescent="0.25">
      <c r="A16" s="7"/>
      <c r="B16" s="7"/>
      <c r="C16" s="7"/>
      <c r="D16" s="7"/>
      <c r="E16" s="7"/>
      <c r="F16" s="45" t="s">
        <v>14</v>
      </c>
      <c r="G16" s="46"/>
      <c r="H16" s="7"/>
      <c r="I16" s="7"/>
      <c r="J16" s="7"/>
      <c r="K16" s="7"/>
      <c r="L16" s="7"/>
      <c r="M16" s="7"/>
      <c r="N16" s="7"/>
      <c r="O16" s="7"/>
    </row>
    <row r="17" spans="1:15" ht="15.75" thickBo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ht="15.75" x14ac:dyDescent="0.25">
      <c r="A18" s="55" t="s">
        <v>0</v>
      </c>
      <c r="B18" s="55" t="s">
        <v>1</v>
      </c>
      <c r="C18" s="55" t="s">
        <v>2</v>
      </c>
      <c r="D18" s="57" t="s">
        <v>3</v>
      </c>
      <c r="E18" s="58"/>
      <c r="F18" s="58"/>
      <c r="G18" s="59"/>
      <c r="H18" s="60" t="s">
        <v>4</v>
      </c>
      <c r="I18" s="53" t="s">
        <v>5</v>
      </c>
      <c r="J18" s="7"/>
      <c r="K18" s="7"/>
      <c r="L18" s="7"/>
      <c r="M18" s="7"/>
      <c r="N18" s="7"/>
      <c r="O18" s="7"/>
    </row>
    <row r="19" spans="1:15" ht="15.75" x14ac:dyDescent="0.25">
      <c r="A19" s="56"/>
      <c r="B19" s="56"/>
      <c r="C19" s="56"/>
      <c r="D19" s="9">
        <v>5</v>
      </c>
      <c r="E19" s="9">
        <v>4</v>
      </c>
      <c r="F19" s="9">
        <v>3</v>
      </c>
      <c r="G19" s="9">
        <v>2</v>
      </c>
      <c r="H19" s="61"/>
      <c r="I19" s="54"/>
      <c r="J19" s="7"/>
      <c r="K19" s="7"/>
      <c r="L19" s="7"/>
      <c r="M19" s="7"/>
      <c r="N19" s="7"/>
      <c r="O19" s="7"/>
    </row>
    <row r="20" spans="1:15" ht="15.75" x14ac:dyDescent="0.25">
      <c r="A20" s="13"/>
      <c r="B20" s="5"/>
      <c r="C20" s="4"/>
      <c r="D20" s="4"/>
      <c r="E20" s="4"/>
      <c r="F20" s="4"/>
      <c r="G20" s="4"/>
      <c r="H20" s="11" t="e">
        <f t="shared" ref="H20:H28" si="3">SUM(D20:E20)/C20*100</f>
        <v>#DIV/0!</v>
      </c>
      <c r="I20" s="12" t="e">
        <f t="shared" ref="I20:I28" si="4">SUM(D20:F20)/C20*100</f>
        <v>#DIV/0!</v>
      </c>
      <c r="J20" s="7"/>
      <c r="K20" s="7"/>
      <c r="L20" s="7"/>
      <c r="M20" s="7"/>
      <c r="N20" s="7"/>
      <c r="O20" s="7"/>
    </row>
    <row r="21" spans="1:15" ht="15.75" x14ac:dyDescent="0.25">
      <c r="A21" s="13"/>
      <c r="B21" s="4"/>
      <c r="C21" s="4"/>
      <c r="D21" s="4"/>
      <c r="E21" s="4"/>
      <c r="F21" s="4"/>
      <c r="G21" s="4"/>
      <c r="H21" s="11" t="e">
        <f t="shared" si="3"/>
        <v>#DIV/0!</v>
      </c>
      <c r="I21" s="12" t="e">
        <f t="shared" si="4"/>
        <v>#DIV/0!</v>
      </c>
      <c r="J21" s="7"/>
      <c r="K21" s="7"/>
      <c r="L21" s="7"/>
      <c r="M21" s="7"/>
      <c r="N21" s="7"/>
      <c r="O21" s="7"/>
    </row>
    <row r="22" spans="1:15" ht="15.75" x14ac:dyDescent="0.25">
      <c r="A22" s="13"/>
      <c r="B22" s="4"/>
      <c r="C22" s="4"/>
      <c r="D22" s="4"/>
      <c r="E22" s="4"/>
      <c r="F22" s="4"/>
      <c r="G22" s="4"/>
      <c r="H22" s="11" t="e">
        <f t="shared" si="3"/>
        <v>#DIV/0!</v>
      </c>
      <c r="I22" s="12" t="e">
        <f t="shared" si="4"/>
        <v>#DIV/0!</v>
      </c>
      <c r="J22" s="7"/>
      <c r="K22" s="7"/>
      <c r="L22" s="7"/>
      <c r="M22" s="7"/>
      <c r="N22" s="7"/>
      <c r="O22" s="7"/>
    </row>
    <row r="23" spans="1:15" ht="15.75" x14ac:dyDescent="0.25">
      <c r="A23" s="13"/>
      <c r="B23" s="4"/>
      <c r="C23" s="4"/>
      <c r="D23" s="4"/>
      <c r="E23" s="4"/>
      <c r="F23" s="4"/>
      <c r="G23" s="4"/>
      <c r="H23" s="11" t="e">
        <f t="shared" si="3"/>
        <v>#DIV/0!</v>
      </c>
      <c r="I23" s="12" t="e">
        <f t="shared" si="4"/>
        <v>#DIV/0!</v>
      </c>
      <c r="J23" s="7"/>
      <c r="K23" s="7"/>
      <c r="L23" s="7"/>
      <c r="M23" s="7"/>
      <c r="N23" s="7"/>
      <c r="O23" s="7"/>
    </row>
    <row r="24" spans="1:15" ht="15.75" x14ac:dyDescent="0.25">
      <c r="A24" s="13"/>
      <c r="B24" s="4"/>
      <c r="C24" s="4"/>
      <c r="D24" s="4"/>
      <c r="E24" s="4"/>
      <c r="F24" s="4"/>
      <c r="G24" s="4"/>
      <c r="H24" s="11" t="e">
        <f t="shared" si="3"/>
        <v>#DIV/0!</v>
      </c>
      <c r="I24" s="12" t="e">
        <f t="shared" si="4"/>
        <v>#DIV/0!</v>
      </c>
      <c r="J24" s="7"/>
      <c r="K24" s="7"/>
      <c r="L24" s="7"/>
      <c r="M24" s="7"/>
      <c r="N24" s="7"/>
      <c r="O24" s="7"/>
    </row>
    <row r="25" spans="1:15" ht="15.75" x14ac:dyDescent="0.25">
      <c r="A25" s="13"/>
      <c r="B25" s="4"/>
      <c r="C25" s="4"/>
      <c r="D25" s="4"/>
      <c r="E25" s="4"/>
      <c r="F25" s="4"/>
      <c r="G25" s="4"/>
      <c r="H25" s="11" t="e">
        <f t="shared" si="3"/>
        <v>#DIV/0!</v>
      </c>
      <c r="I25" s="12" t="e">
        <f t="shared" si="4"/>
        <v>#DIV/0!</v>
      </c>
      <c r="J25" s="7"/>
      <c r="K25" s="7"/>
      <c r="L25" s="7"/>
      <c r="M25" s="7"/>
      <c r="N25" s="7"/>
      <c r="O25" s="7"/>
    </row>
    <row r="26" spans="1:15" ht="15.75" x14ac:dyDescent="0.25">
      <c r="A26" s="13"/>
      <c r="B26" s="4"/>
      <c r="C26" s="4"/>
      <c r="D26" s="4"/>
      <c r="E26" s="4"/>
      <c r="F26" s="4"/>
      <c r="G26" s="4"/>
      <c r="H26" s="11" t="e">
        <f t="shared" si="3"/>
        <v>#DIV/0!</v>
      </c>
      <c r="I26" s="12" t="e">
        <f t="shared" si="4"/>
        <v>#DIV/0!</v>
      </c>
      <c r="J26" s="7"/>
      <c r="K26" s="7"/>
      <c r="L26" s="7"/>
      <c r="M26" s="7"/>
      <c r="N26" s="7"/>
      <c r="O26" s="7"/>
    </row>
    <row r="27" spans="1:15" ht="15.75" x14ac:dyDescent="0.25">
      <c r="A27" s="13"/>
      <c r="B27" s="4"/>
      <c r="C27" s="4"/>
      <c r="D27" s="4"/>
      <c r="E27" s="4"/>
      <c r="F27" s="4"/>
      <c r="G27" s="4"/>
      <c r="H27" s="11" t="e">
        <f t="shared" si="3"/>
        <v>#DIV/0!</v>
      </c>
      <c r="I27" s="12" t="e">
        <f t="shared" si="4"/>
        <v>#DIV/0!</v>
      </c>
      <c r="J27" s="7"/>
      <c r="K27" s="7"/>
      <c r="L27" s="7"/>
      <c r="M27" s="7"/>
      <c r="N27" s="7"/>
      <c r="O27" s="7"/>
    </row>
    <row r="28" spans="1:15" ht="16.5" thickBot="1" x14ac:dyDescent="0.3">
      <c r="A28" s="14" t="s">
        <v>13</v>
      </c>
      <c r="B28" s="15">
        <f t="shared" ref="B28:G28" si="5">SUM(B20:B27)</f>
        <v>0</v>
      </c>
      <c r="C28" s="15">
        <f t="shared" si="5"/>
        <v>0</v>
      </c>
      <c r="D28" s="15">
        <f t="shared" si="5"/>
        <v>0</v>
      </c>
      <c r="E28" s="15">
        <f t="shared" si="5"/>
        <v>0</v>
      </c>
      <c r="F28" s="15">
        <f t="shared" si="5"/>
        <v>0</v>
      </c>
      <c r="G28" s="15">
        <f t="shared" si="5"/>
        <v>0</v>
      </c>
      <c r="H28" s="16" t="e">
        <f t="shared" si="3"/>
        <v>#DIV/0!</v>
      </c>
      <c r="I28" s="17" t="e">
        <f t="shared" si="4"/>
        <v>#DIV/0!</v>
      </c>
      <c r="J28" s="7"/>
      <c r="K28" s="7"/>
      <c r="L28" s="7"/>
      <c r="M28" s="7"/>
      <c r="N28" s="7"/>
      <c r="O28" s="7"/>
    </row>
    <row r="29" spans="1:1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ht="15.75" x14ac:dyDescent="0.25">
      <c r="A30" s="7"/>
      <c r="B30" s="7"/>
      <c r="C30" s="7"/>
      <c r="D30" s="7"/>
      <c r="E30" s="7"/>
      <c r="F30" s="45" t="s">
        <v>15</v>
      </c>
      <c r="G30" s="46"/>
      <c r="H30" s="7"/>
      <c r="I30" s="7"/>
      <c r="J30" s="7"/>
      <c r="K30" s="7"/>
      <c r="L30" s="7"/>
      <c r="M30" s="7"/>
      <c r="N30" s="7"/>
      <c r="O30" s="7"/>
    </row>
    <row r="31" spans="1:15" ht="15.75" thickBo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.75" x14ac:dyDescent="0.25">
      <c r="A32" s="55" t="s">
        <v>0</v>
      </c>
      <c r="B32" s="55" t="s">
        <v>1</v>
      </c>
      <c r="C32" s="55" t="s">
        <v>2</v>
      </c>
      <c r="D32" s="57" t="s">
        <v>3</v>
      </c>
      <c r="E32" s="58"/>
      <c r="F32" s="58"/>
      <c r="G32" s="59"/>
      <c r="H32" s="60" t="s">
        <v>4</v>
      </c>
      <c r="I32" s="53" t="s">
        <v>5</v>
      </c>
      <c r="J32" s="7"/>
      <c r="K32" s="7"/>
      <c r="L32" s="7"/>
      <c r="M32" s="7"/>
      <c r="N32" s="7"/>
      <c r="O32" s="7"/>
    </row>
    <row r="33" spans="1:15" ht="15.75" x14ac:dyDescent="0.25">
      <c r="A33" s="56"/>
      <c r="B33" s="56"/>
      <c r="C33" s="56"/>
      <c r="D33" s="9">
        <v>5</v>
      </c>
      <c r="E33" s="9">
        <v>4</v>
      </c>
      <c r="F33" s="9">
        <v>3</v>
      </c>
      <c r="G33" s="9">
        <v>2</v>
      </c>
      <c r="H33" s="61"/>
      <c r="I33" s="54"/>
      <c r="J33" s="7"/>
      <c r="K33" s="7"/>
      <c r="L33" s="7"/>
      <c r="M33" s="7"/>
      <c r="N33" s="7"/>
      <c r="O33" s="7"/>
    </row>
    <row r="34" spans="1:15" ht="15.75" x14ac:dyDescent="0.25">
      <c r="A34" s="13" t="s">
        <v>6</v>
      </c>
      <c r="B34" s="5"/>
      <c r="C34" s="4"/>
      <c r="D34" s="4"/>
      <c r="E34" s="4"/>
      <c r="F34" s="4"/>
      <c r="G34" s="4"/>
      <c r="H34" s="11" t="e">
        <f t="shared" ref="H34:H40" si="6">SUM(D34:E34)/C34*100</f>
        <v>#DIV/0!</v>
      </c>
      <c r="I34" s="12" t="e">
        <f t="shared" ref="I34:I40" si="7">SUM(D34:F34)/C34*100</f>
        <v>#DIV/0!</v>
      </c>
      <c r="J34" s="7"/>
      <c r="K34" s="7"/>
      <c r="L34" s="7"/>
      <c r="M34" s="7"/>
      <c r="N34" s="7"/>
      <c r="O34" s="7"/>
    </row>
    <row r="35" spans="1:15" ht="15.75" x14ac:dyDescent="0.25">
      <c r="A35" s="13" t="s">
        <v>7</v>
      </c>
      <c r="B35" s="4"/>
      <c r="C35" s="4"/>
      <c r="D35" s="4"/>
      <c r="E35" s="4"/>
      <c r="F35" s="4"/>
      <c r="G35" s="4"/>
      <c r="H35" s="11" t="e">
        <f t="shared" si="6"/>
        <v>#DIV/0!</v>
      </c>
      <c r="I35" s="12" t="e">
        <f t="shared" si="7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 t="s">
        <v>8</v>
      </c>
      <c r="B36" s="4"/>
      <c r="C36" s="4"/>
      <c r="D36" s="4"/>
      <c r="E36" s="4"/>
      <c r="F36" s="4"/>
      <c r="G36" s="4"/>
      <c r="H36" s="11" t="e">
        <f t="shared" si="6"/>
        <v>#DIV/0!</v>
      </c>
      <c r="I36" s="12" t="e">
        <f t="shared" si="7"/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 t="s">
        <v>9</v>
      </c>
      <c r="B37" s="4"/>
      <c r="C37" s="4"/>
      <c r="D37" s="4"/>
      <c r="E37" s="4"/>
      <c r="F37" s="4"/>
      <c r="G37" s="4"/>
      <c r="H37" s="11" t="e">
        <f t="shared" si="6"/>
        <v>#DIV/0!</v>
      </c>
      <c r="I37" s="12" t="e">
        <f t="shared" si="7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 t="s">
        <v>10</v>
      </c>
      <c r="B38" s="4"/>
      <c r="C38" s="4"/>
      <c r="D38" s="4"/>
      <c r="E38" s="4"/>
      <c r="F38" s="4"/>
      <c r="G38" s="4"/>
      <c r="H38" s="11" t="e">
        <f t="shared" si="6"/>
        <v>#DIV/0!</v>
      </c>
      <c r="I38" s="12" t="e">
        <f t="shared" si="7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 t="s">
        <v>11</v>
      </c>
      <c r="B39" s="4"/>
      <c r="C39" s="4"/>
      <c r="D39" s="4"/>
      <c r="E39" s="4"/>
      <c r="F39" s="4"/>
      <c r="G39" s="4"/>
      <c r="H39" s="11" t="e">
        <f t="shared" si="6"/>
        <v>#DIV/0!</v>
      </c>
      <c r="I39" s="12" t="e">
        <f t="shared" si="7"/>
        <v>#DIV/0!</v>
      </c>
      <c r="J39" s="7"/>
      <c r="K39" s="7"/>
      <c r="L39" s="7"/>
      <c r="M39" s="7"/>
      <c r="N39" s="7"/>
      <c r="O39" s="7"/>
    </row>
    <row r="40" spans="1:15" ht="16.5" thickBot="1" x14ac:dyDescent="0.3">
      <c r="A40" s="14" t="s">
        <v>13</v>
      </c>
      <c r="B40" s="15">
        <f t="shared" ref="B40:G40" si="8">SUM(B34:B39)</f>
        <v>0</v>
      </c>
      <c r="C40" s="15">
        <f t="shared" si="8"/>
        <v>0</v>
      </c>
      <c r="D40" s="15">
        <f t="shared" si="8"/>
        <v>0</v>
      </c>
      <c r="E40" s="15">
        <f t="shared" si="8"/>
        <v>0</v>
      </c>
      <c r="F40" s="15">
        <f t="shared" si="8"/>
        <v>0</v>
      </c>
      <c r="G40" s="15">
        <f t="shared" si="8"/>
        <v>0</v>
      </c>
      <c r="H40" s="16" t="e">
        <f t="shared" si="6"/>
        <v>#DIV/0!</v>
      </c>
      <c r="I40" s="17" t="e">
        <f t="shared" si="7"/>
        <v>#DIV/0!</v>
      </c>
      <c r="J40" s="7"/>
      <c r="K40" s="7"/>
      <c r="L40" s="7"/>
      <c r="M40" s="7"/>
      <c r="N40" s="7"/>
      <c r="O40" s="7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ht="15.75" x14ac:dyDescent="0.25">
      <c r="A42" s="7"/>
      <c r="B42" s="7"/>
      <c r="C42" s="7"/>
      <c r="D42" s="7"/>
      <c r="E42" s="7"/>
      <c r="F42" s="45" t="s">
        <v>16</v>
      </c>
      <c r="G42" s="46"/>
      <c r="H42" s="7"/>
      <c r="I42" s="7"/>
      <c r="J42" s="7"/>
      <c r="K42" s="7"/>
      <c r="L42" s="7"/>
      <c r="M42" s="7"/>
      <c r="N42" s="7"/>
      <c r="O42" s="7"/>
    </row>
    <row r="43" spans="1:15" ht="15.75" thickBo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ht="15.75" x14ac:dyDescent="0.25">
      <c r="A44" s="55" t="s">
        <v>0</v>
      </c>
      <c r="B44" s="55" t="s">
        <v>1</v>
      </c>
      <c r="C44" s="55" t="s">
        <v>2</v>
      </c>
      <c r="D44" s="57" t="s">
        <v>3</v>
      </c>
      <c r="E44" s="58"/>
      <c r="F44" s="58"/>
      <c r="G44" s="59"/>
      <c r="H44" s="60" t="s">
        <v>4</v>
      </c>
      <c r="I44" s="53" t="s">
        <v>5</v>
      </c>
      <c r="J44" s="7"/>
      <c r="K44" s="7"/>
      <c r="L44" s="7"/>
      <c r="M44" s="7"/>
      <c r="N44" s="7"/>
      <c r="O44" s="7"/>
    </row>
    <row r="45" spans="1:15" ht="15.75" x14ac:dyDescent="0.25">
      <c r="A45" s="56"/>
      <c r="B45" s="56"/>
      <c r="C45" s="56"/>
      <c r="D45" s="9">
        <v>5</v>
      </c>
      <c r="E45" s="9">
        <v>4</v>
      </c>
      <c r="F45" s="9">
        <v>3</v>
      </c>
      <c r="G45" s="9">
        <v>2</v>
      </c>
      <c r="H45" s="61"/>
      <c r="I45" s="54"/>
      <c r="J45" s="7"/>
      <c r="K45" s="7"/>
      <c r="L45" s="7"/>
      <c r="M45" s="7"/>
      <c r="N45" s="7"/>
      <c r="O45" s="7"/>
    </row>
    <row r="46" spans="1:15" ht="15.75" x14ac:dyDescent="0.25">
      <c r="A46" s="13" t="s">
        <v>6</v>
      </c>
      <c r="B46" s="5"/>
      <c r="C46" s="4"/>
      <c r="D46" s="4"/>
      <c r="E46" s="4"/>
      <c r="F46" s="4"/>
      <c r="G46" s="4"/>
      <c r="H46" s="11" t="e">
        <f t="shared" ref="H46:H54" si="9">SUM(D46:E46)/C46*100</f>
        <v>#DIV/0!</v>
      </c>
      <c r="I46" s="12" t="e">
        <f t="shared" ref="I46:I54" si="10">SUM(D46:F46)/C46*100</f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 t="s">
        <v>7</v>
      </c>
      <c r="B47" s="4"/>
      <c r="C47" s="4"/>
      <c r="D47" s="4"/>
      <c r="E47" s="4"/>
      <c r="F47" s="4"/>
      <c r="G47" s="4"/>
      <c r="H47" s="11" t="e">
        <f t="shared" si="9"/>
        <v>#DIV/0!</v>
      </c>
      <c r="I47" s="12" t="e">
        <f t="shared" si="10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 t="s">
        <v>8</v>
      </c>
      <c r="B48" s="4"/>
      <c r="C48" s="4"/>
      <c r="D48" s="4"/>
      <c r="E48" s="4"/>
      <c r="F48" s="4"/>
      <c r="G48" s="4"/>
      <c r="H48" s="11" t="e">
        <f t="shared" si="9"/>
        <v>#DIV/0!</v>
      </c>
      <c r="I48" s="12" t="e">
        <f t="shared" si="10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 t="s">
        <v>9</v>
      </c>
      <c r="B49" s="4"/>
      <c r="C49" s="4"/>
      <c r="D49" s="4"/>
      <c r="E49" s="4"/>
      <c r="F49" s="4"/>
      <c r="G49" s="4"/>
      <c r="H49" s="11" t="e">
        <f t="shared" si="9"/>
        <v>#DIV/0!</v>
      </c>
      <c r="I49" s="12" t="e">
        <f t="shared" si="10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 t="s">
        <v>10</v>
      </c>
      <c r="B50" s="4"/>
      <c r="C50" s="4"/>
      <c r="D50" s="4"/>
      <c r="E50" s="4"/>
      <c r="F50" s="4"/>
      <c r="G50" s="4"/>
      <c r="H50" s="11" t="e">
        <f t="shared" si="9"/>
        <v>#DIV/0!</v>
      </c>
      <c r="I50" s="12" t="e">
        <f t="shared" si="10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 t="s">
        <v>11</v>
      </c>
      <c r="B51" s="4"/>
      <c r="C51" s="4"/>
      <c r="D51" s="4"/>
      <c r="E51" s="4"/>
      <c r="F51" s="4"/>
      <c r="G51" s="4"/>
      <c r="H51" s="11" t="e">
        <f t="shared" si="9"/>
        <v>#DIV/0!</v>
      </c>
      <c r="I51" s="12" t="e">
        <f t="shared" si="10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>
        <v>10</v>
      </c>
      <c r="B52" s="4"/>
      <c r="C52" s="4"/>
      <c r="D52" s="4"/>
      <c r="E52" s="4"/>
      <c r="F52" s="4"/>
      <c r="G52" s="4"/>
      <c r="H52" s="11" t="e">
        <f t="shared" si="9"/>
        <v>#DIV/0!</v>
      </c>
      <c r="I52" s="12" t="e">
        <f t="shared" si="10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8">
        <v>11</v>
      </c>
      <c r="B53" s="4"/>
      <c r="C53" s="4"/>
      <c r="D53" s="4"/>
      <c r="E53" s="4"/>
      <c r="F53" s="4"/>
      <c r="G53" s="4"/>
      <c r="H53" s="11" t="e">
        <f t="shared" si="9"/>
        <v>#DIV/0!</v>
      </c>
      <c r="I53" s="12" t="e">
        <f t="shared" si="10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13</v>
      </c>
      <c r="B54" s="15">
        <f t="shared" ref="B54:G54" si="11">SUM(B46:B53)</f>
        <v>0</v>
      </c>
      <c r="C54" s="15">
        <f t="shared" si="11"/>
        <v>0</v>
      </c>
      <c r="D54" s="15">
        <f t="shared" si="11"/>
        <v>0</v>
      </c>
      <c r="E54" s="15">
        <f t="shared" si="11"/>
        <v>0</v>
      </c>
      <c r="F54" s="15">
        <f t="shared" si="11"/>
        <v>0</v>
      </c>
      <c r="G54" s="15">
        <f t="shared" si="11"/>
        <v>0</v>
      </c>
      <c r="H54" s="16" t="e">
        <f t="shared" si="9"/>
        <v>#DIV/0!</v>
      </c>
      <c r="I54" s="17" t="e">
        <f t="shared" si="10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29.25" customHeight="1" x14ac:dyDescent="0.25">
      <c r="A56" s="7"/>
      <c r="B56" s="7"/>
      <c r="C56" s="7"/>
      <c r="D56" s="7"/>
      <c r="E56" s="7"/>
      <c r="F56" s="7"/>
      <c r="G56" s="39" t="s">
        <v>24</v>
      </c>
      <c r="H56" s="39"/>
      <c r="I56" s="7"/>
      <c r="J56" s="7"/>
      <c r="K56" s="7"/>
      <c r="L56" s="40" t="s">
        <v>25</v>
      </c>
      <c r="M56" s="40"/>
      <c r="N56" s="7"/>
      <c r="O56" s="7"/>
    </row>
    <row r="57" spans="1:15" ht="9" customHeight="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36" customHeight="1" x14ac:dyDescent="0.25">
      <c r="A58" s="7"/>
      <c r="B58" s="36" t="s">
        <v>22</v>
      </c>
      <c r="C58" s="37"/>
      <c r="D58" s="38"/>
      <c r="E58" s="19"/>
      <c r="F58" s="20"/>
      <c r="G58" s="7"/>
      <c r="H58" s="7"/>
      <c r="I58" s="7"/>
      <c r="J58" s="7"/>
      <c r="K58" s="7"/>
      <c r="L58" s="7"/>
      <c r="M58" s="7"/>
      <c r="N58" s="7"/>
      <c r="O58" s="7"/>
    </row>
    <row r="59" spans="1:15" ht="38.25" x14ac:dyDescent="0.25">
      <c r="A59" s="7"/>
      <c r="B59" s="21"/>
      <c r="C59" s="22" t="s">
        <v>4</v>
      </c>
      <c r="D59" s="23" t="s">
        <v>23</v>
      </c>
      <c r="E59" s="19"/>
      <c r="F59" s="20"/>
      <c r="G59" s="7"/>
      <c r="H59" s="7"/>
      <c r="I59" s="7"/>
      <c r="J59" s="7"/>
      <c r="K59" s="7"/>
      <c r="L59" s="7"/>
      <c r="M59" s="7"/>
      <c r="N59" s="7"/>
      <c r="O59" s="7"/>
    </row>
    <row r="60" spans="1:15" ht="15.75" x14ac:dyDescent="0.25">
      <c r="A60" s="7"/>
      <c r="B60" s="21" t="s">
        <v>18</v>
      </c>
      <c r="C60" s="24" t="e">
        <f>H14</f>
        <v>#DIV/0!</v>
      </c>
      <c r="D60" s="25" t="e">
        <f>I14</f>
        <v>#DIV/0!</v>
      </c>
      <c r="E60" s="19"/>
      <c r="F60" s="20"/>
      <c r="G60" s="7"/>
      <c r="H60" s="7"/>
      <c r="I60" s="7"/>
      <c r="J60" s="7"/>
      <c r="K60" s="7"/>
      <c r="L60" s="7"/>
      <c r="M60" s="7"/>
      <c r="N60" s="7"/>
      <c r="O60" s="7"/>
    </row>
    <row r="61" spans="1:15" ht="15.75" x14ac:dyDescent="0.25">
      <c r="A61" s="7"/>
      <c r="B61" s="21" t="s">
        <v>19</v>
      </c>
      <c r="C61" s="24" t="e">
        <f>H28</f>
        <v>#DIV/0!</v>
      </c>
      <c r="D61" s="25" t="e">
        <f>I28</f>
        <v>#DIV/0!</v>
      </c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15.75" x14ac:dyDescent="0.25">
      <c r="A62" s="7"/>
      <c r="B62" s="21" t="s">
        <v>20</v>
      </c>
      <c r="C62" s="24" t="e">
        <f>H40</f>
        <v>#DIV/0!</v>
      </c>
      <c r="D62" s="25" t="e">
        <f>I40</f>
        <v>#DIV/0!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21</v>
      </c>
      <c r="C63" s="24" t="e">
        <f>H54</f>
        <v>#DIV/0!</v>
      </c>
      <c r="D63" s="24" t="e">
        <f>I54</f>
        <v>#DIV/0!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16:G16"/>
    <mergeCell ref="A18:A19"/>
    <mergeCell ref="B18:B19"/>
    <mergeCell ref="C18:C19"/>
    <mergeCell ref="D18:G18"/>
    <mergeCell ref="I18:I19"/>
    <mergeCell ref="F30:G30"/>
    <mergeCell ref="A32:A33"/>
    <mergeCell ref="B32:B33"/>
    <mergeCell ref="C32:C33"/>
    <mergeCell ref="D32:G32"/>
    <mergeCell ref="H32:H33"/>
    <mergeCell ref="I32:I33"/>
    <mergeCell ref="H18:H19"/>
    <mergeCell ref="A44:A45"/>
    <mergeCell ref="B44:B45"/>
    <mergeCell ref="C44:C45"/>
    <mergeCell ref="D44:G44"/>
    <mergeCell ref="H44:H45"/>
    <mergeCell ref="I44:I45"/>
    <mergeCell ref="G56:H56"/>
    <mergeCell ref="L56:M56"/>
    <mergeCell ref="B58:D58"/>
    <mergeCell ref="F42:G42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22" workbookViewId="0">
      <selection activeCell="J39" sqref="J39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" customHeight="1" x14ac:dyDescent="0.25">
      <c r="A3" s="47" t="s">
        <v>27</v>
      </c>
      <c r="B3" s="48"/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50"/>
      <c r="B4" s="51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>
        <v>5</v>
      </c>
      <c r="B8" s="2">
        <v>22</v>
      </c>
      <c r="C8" s="2">
        <v>20</v>
      </c>
      <c r="D8" s="3">
        <v>2</v>
      </c>
      <c r="E8" s="3">
        <v>6</v>
      </c>
      <c r="F8" s="3">
        <v>7</v>
      </c>
      <c r="G8" s="3">
        <v>5</v>
      </c>
      <c r="H8" s="11">
        <f>SUM(D8:E8)/C8*100</f>
        <v>40</v>
      </c>
      <c r="I8" s="12">
        <f>SUM(D8:F8)/C8*100</f>
        <v>75</v>
      </c>
      <c r="J8" s="7"/>
      <c r="K8" s="7"/>
      <c r="L8" s="7"/>
      <c r="M8" s="7"/>
      <c r="N8" s="7"/>
      <c r="O8" s="7"/>
    </row>
    <row r="9" spans="1:15" ht="15.75" x14ac:dyDescent="0.25">
      <c r="A9" s="10" t="s">
        <v>48</v>
      </c>
      <c r="B9" s="2">
        <v>18</v>
      </c>
      <c r="C9" s="2">
        <v>14</v>
      </c>
      <c r="D9" s="3">
        <v>3</v>
      </c>
      <c r="E9" s="3">
        <v>6</v>
      </c>
      <c r="F9" s="3">
        <v>3</v>
      </c>
      <c r="G9" s="3">
        <v>2</v>
      </c>
      <c r="H9" s="11">
        <f t="shared" ref="H9:H19" si="0">SUM(D9:E9)/C9*100</f>
        <v>64.285714285714292</v>
      </c>
      <c r="I9" s="12">
        <f t="shared" ref="I9:I19" si="1">SUM(D9:F9)/C9*100</f>
        <v>85.714285714285708</v>
      </c>
      <c r="J9" s="7"/>
      <c r="K9" s="7"/>
      <c r="L9" s="7"/>
      <c r="M9" s="7"/>
      <c r="N9" s="7"/>
      <c r="O9" s="7"/>
    </row>
    <row r="10" spans="1:15" ht="15.75" x14ac:dyDescent="0.25">
      <c r="A10" s="13" t="s">
        <v>49</v>
      </c>
      <c r="B10" s="4">
        <v>19</v>
      </c>
      <c r="C10" s="4">
        <v>17</v>
      </c>
      <c r="D10" s="4">
        <v>3</v>
      </c>
      <c r="E10" s="4">
        <v>8</v>
      </c>
      <c r="F10" s="4">
        <v>3</v>
      </c>
      <c r="G10" s="4">
        <v>2</v>
      </c>
      <c r="H10" s="11">
        <f t="shared" si="0"/>
        <v>64.705882352941174</v>
      </c>
      <c r="I10" s="12">
        <f t="shared" si="1"/>
        <v>82.35294117647058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50</v>
      </c>
      <c r="B11" s="4">
        <v>20</v>
      </c>
      <c r="C11" s="4">
        <v>16</v>
      </c>
      <c r="D11" s="4">
        <v>0</v>
      </c>
      <c r="E11" s="4">
        <v>7</v>
      </c>
      <c r="F11" s="4">
        <v>6</v>
      </c>
      <c r="G11" s="4">
        <v>3</v>
      </c>
      <c r="H11" s="11">
        <f t="shared" si="0"/>
        <v>43.75</v>
      </c>
      <c r="I11" s="12">
        <f t="shared" si="1"/>
        <v>81.25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51</v>
      </c>
      <c r="B12" s="5">
        <v>19</v>
      </c>
      <c r="C12" s="4">
        <v>16</v>
      </c>
      <c r="D12" s="4">
        <v>1</v>
      </c>
      <c r="E12" s="4">
        <v>3</v>
      </c>
      <c r="F12" s="4">
        <v>7</v>
      </c>
      <c r="G12" s="4">
        <v>5</v>
      </c>
      <c r="H12" s="11">
        <f t="shared" si="0"/>
        <v>25</v>
      </c>
      <c r="I12" s="12">
        <f t="shared" si="1"/>
        <v>68.75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52</v>
      </c>
      <c r="B13" s="4">
        <v>19</v>
      </c>
      <c r="C13" s="4">
        <v>14</v>
      </c>
      <c r="D13" s="4">
        <v>2</v>
      </c>
      <c r="E13" s="4">
        <v>6</v>
      </c>
      <c r="F13" s="4">
        <v>3</v>
      </c>
      <c r="G13" s="4">
        <v>3</v>
      </c>
      <c r="H13" s="11">
        <f t="shared" si="0"/>
        <v>57.142857142857139</v>
      </c>
      <c r="I13" s="12">
        <f t="shared" si="1"/>
        <v>78.571428571428569</v>
      </c>
      <c r="J13" s="7"/>
      <c r="K13" s="7"/>
      <c r="L13" s="7"/>
      <c r="M13" s="7"/>
      <c r="N13" s="7"/>
      <c r="O13" s="7"/>
    </row>
    <row r="14" spans="1:15" ht="15.75" x14ac:dyDescent="0.25">
      <c r="A14" s="13" t="s">
        <v>53</v>
      </c>
      <c r="B14" s="4">
        <v>14</v>
      </c>
      <c r="C14" s="4">
        <v>11</v>
      </c>
      <c r="D14" s="4">
        <v>0</v>
      </c>
      <c r="E14" s="4">
        <v>4</v>
      </c>
      <c r="F14" s="4">
        <v>4</v>
      </c>
      <c r="G14" s="4">
        <v>3</v>
      </c>
      <c r="H14" s="11">
        <f t="shared" si="0"/>
        <v>36.363636363636367</v>
      </c>
      <c r="I14" s="12">
        <f t="shared" si="1"/>
        <v>72.727272727272734</v>
      </c>
      <c r="J14" s="7"/>
      <c r="K14" s="7"/>
      <c r="L14" s="7"/>
      <c r="M14" s="7"/>
      <c r="N14" s="7"/>
      <c r="O14" s="7"/>
    </row>
    <row r="15" spans="1:15" ht="15.75" x14ac:dyDescent="0.25">
      <c r="A15" s="10">
        <v>9</v>
      </c>
      <c r="B15" s="4">
        <v>22</v>
      </c>
      <c r="C15" s="2">
        <v>19</v>
      </c>
      <c r="D15" s="3">
        <v>1</v>
      </c>
      <c r="E15" s="3">
        <v>4</v>
      </c>
      <c r="F15" s="3">
        <v>5</v>
      </c>
      <c r="G15" s="3">
        <v>9</v>
      </c>
      <c r="H15" s="11">
        <f t="shared" ref="H15:H17" si="2">SUM(D15:E15)/C15*100</f>
        <v>26.315789473684209</v>
      </c>
      <c r="I15" s="12">
        <f t="shared" ref="I15:I17" si="3">SUM(D15:F15)/C15*100</f>
        <v>52.631578947368418</v>
      </c>
      <c r="J15" s="7"/>
      <c r="K15" s="7"/>
      <c r="L15" s="7"/>
      <c r="M15" s="7"/>
      <c r="N15" s="7"/>
      <c r="O15" s="7"/>
    </row>
    <row r="16" spans="1:15" ht="15.75" x14ac:dyDescent="0.25">
      <c r="A16" s="10"/>
      <c r="B16" s="4"/>
      <c r="C16" s="2"/>
      <c r="D16" s="3"/>
      <c r="E16" s="3"/>
      <c r="F16" s="3"/>
      <c r="G16" s="3"/>
      <c r="H16" s="11" t="e">
        <f t="shared" si="2"/>
        <v>#DIV/0!</v>
      </c>
      <c r="I16" s="12" t="e">
        <f t="shared" si="3"/>
        <v>#DIV/0!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4"/>
      <c r="D17" s="4"/>
      <c r="E17" s="4"/>
      <c r="F17" s="4"/>
      <c r="G17" s="4"/>
      <c r="H17" s="11" t="e">
        <f t="shared" si="2"/>
        <v>#DIV/0!</v>
      </c>
      <c r="I17" s="12" t="e">
        <f t="shared" si="3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13</v>
      </c>
      <c r="B19" s="15">
        <f t="shared" ref="B19:G19" si="4">SUM(B8:B18)</f>
        <v>153</v>
      </c>
      <c r="C19" s="15">
        <f t="shared" si="4"/>
        <v>127</v>
      </c>
      <c r="D19" s="15">
        <f t="shared" si="4"/>
        <v>12</v>
      </c>
      <c r="E19" s="15">
        <f t="shared" si="4"/>
        <v>44</v>
      </c>
      <c r="F19" s="15">
        <f t="shared" si="4"/>
        <v>38</v>
      </c>
      <c r="G19" s="15">
        <f t="shared" si="4"/>
        <v>32</v>
      </c>
      <c r="H19" s="16">
        <f t="shared" si="0"/>
        <v>44.094488188976378</v>
      </c>
      <c r="I19" s="17">
        <f t="shared" si="1"/>
        <v>74.015748031496059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5" t="s">
        <v>14</v>
      </c>
      <c r="G21" s="46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8"/>
      <c r="G23" s="59"/>
      <c r="H23" s="60" t="s">
        <v>4</v>
      </c>
      <c r="I23" s="53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56"/>
      <c r="B24" s="56"/>
      <c r="C24" s="56"/>
      <c r="D24" s="9">
        <v>5</v>
      </c>
      <c r="E24" s="9">
        <v>4</v>
      </c>
      <c r="F24" s="9">
        <v>3</v>
      </c>
      <c r="G24" s="9">
        <v>2</v>
      </c>
      <c r="H24" s="61"/>
      <c r="I24" s="54"/>
      <c r="J24" s="7"/>
      <c r="K24" s="7"/>
      <c r="L24" s="7"/>
      <c r="M24" s="7"/>
      <c r="N24" s="7"/>
      <c r="O24" s="7"/>
    </row>
    <row r="25" spans="1:15" ht="15.75" x14ac:dyDescent="0.25">
      <c r="A25" s="10">
        <v>5</v>
      </c>
      <c r="B25" s="2">
        <v>22</v>
      </c>
      <c r="C25" s="2">
        <v>18</v>
      </c>
      <c r="D25" s="34">
        <v>2</v>
      </c>
      <c r="E25" s="34">
        <v>4</v>
      </c>
      <c r="F25" s="34">
        <v>7</v>
      </c>
      <c r="G25" s="34">
        <v>5</v>
      </c>
      <c r="H25" s="11">
        <f t="shared" ref="H25:H34" si="5">SUM(D25:E25)/C25*100</f>
        <v>33.333333333333329</v>
      </c>
      <c r="I25" s="12">
        <f t="shared" ref="I25:I34" si="6">SUM(D25:F25)/C25*100</f>
        <v>72.222222222222214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48</v>
      </c>
      <c r="B26" s="2">
        <v>18</v>
      </c>
      <c r="C26" s="2">
        <v>13</v>
      </c>
      <c r="D26" s="34">
        <v>1</v>
      </c>
      <c r="E26" s="34">
        <v>6</v>
      </c>
      <c r="F26" s="34">
        <v>4</v>
      </c>
      <c r="G26" s="34">
        <v>2</v>
      </c>
      <c r="H26" s="11">
        <f t="shared" si="5"/>
        <v>53.846153846153847</v>
      </c>
      <c r="I26" s="12">
        <f t="shared" si="6"/>
        <v>84.615384615384613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49</v>
      </c>
      <c r="B27" s="4">
        <v>19</v>
      </c>
      <c r="C27" s="4">
        <v>9</v>
      </c>
      <c r="D27" s="4">
        <v>1</v>
      </c>
      <c r="E27" s="4">
        <v>5</v>
      </c>
      <c r="F27" s="4">
        <v>2</v>
      </c>
      <c r="G27" s="4">
        <v>1</v>
      </c>
      <c r="H27" s="11">
        <f t="shared" si="5"/>
        <v>66.666666666666657</v>
      </c>
      <c r="I27" s="12">
        <f t="shared" si="6"/>
        <v>88.888888888888886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50</v>
      </c>
      <c r="B28" s="4">
        <v>20</v>
      </c>
      <c r="C28" s="4">
        <v>16</v>
      </c>
      <c r="D28" s="4">
        <v>1</v>
      </c>
      <c r="E28" s="4">
        <v>7</v>
      </c>
      <c r="F28" s="4">
        <v>6</v>
      </c>
      <c r="G28" s="4">
        <v>2</v>
      </c>
      <c r="H28" s="11">
        <f t="shared" si="5"/>
        <v>50</v>
      </c>
      <c r="I28" s="12">
        <f t="shared" si="6"/>
        <v>87.5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51</v>
      </c>
      <c r="B29" s="5">
        <v>18</v>
      </c>
      <c r="C29" s="4">
        <v>15</v>
      </c>
      <c r="D29" s="4">
        <v>4</v>
      </c>
      <c r="E29" s="4">
        <v>3</v>
      </c>
      <c r="F29" s="4">
        <v>3</v>
      </c>
      <c r="G29" s="4">
        <v>4</v>
      </c>
      <c r="H29" s="11">
        <f t="shared" si="5"/>
        <v>46.666666666666664</v>
      </c>
      <c r="I29" s="12">
        <f t="shared" si="6"/>
        <v>66.666666666666657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52</v>
      </c>
      <c r="B30" s="4">
        <v>19</v>
      </c>
      <c r="C30" s="4">
        <v>15</v>
      </c>
      <c r="D30" s="4">
        <v>3</v>
      </c>
      <c r="E30" s="4">
        <v>6</v>
      </c>
      <c r="F30" s="4">
        <v>4</v>
      </c>
      <c r="G30" s="4">
        <v>2</v>
      </c>
      <c r="H30" s="11">
        <f t="shared" si="5"/>
        <v>60</v>
      </c>
      <c r="I30" s="12">
        <f t="shared" si="6"/>
        <v>86.666666666666671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53</v>
      </c>
      <c r="B31" s="4">
        <v>14</v>
      </c>
      <c r="C31" s="4">
        <v>10</v>
      </c>
      <c r="D31" s="4">
        <v>0</v>
      </c>
      <c r="E31" s="4">
        <v>5</v>
      </c>
      <c r="F31" s="4">
        <v>2</v>
      </c>
      <c r="G31" s="4">
        <v>3</v>
      </c>
      <c r="H31" s="11">
        <f t="shared" si="5"/>
        <v>50</v>
      </c>
      <c r="I31" s="12">
        <f t="shared" si="6"/>
        <v>70</v>
      </c>
      <c r="J31" s="7"/>
      <c r="K31" s="7"/>
      <c r="L31" s="7"/>
      <c r="M31" s="7"/>
      <c r="N31" s="7"/>
      <c r="O31" s="7"/>
    </row>
    <row r="32" spans="1:15" ht="15.75" x14ac:dyDescent="0.25">
      <c r="A32" s="13">
        <v>9</v>
      </c>
      <c r="B32" s="4">
        <v>22</v>
      </c>
      <c r="C32" s="4">
        <v>18</v>
      </c>
      <c r="D32" s="4">
        <v>4</v>
      </c>
      <c r="E32" s="4">
        <v>4</v>
      </c>
      <c r="F32" s="4">
        <v>3</v>
      </c>
      <c r="G32" s="4">
        <v>7</v>
      </c>
      <c r="H32" s="11">
        <f t="shared" si="5"/>
        <v>44.444444444444443</v>
      </c>
      <c r="I32" s="12">
        <f t="shared" si="6"/>
        <v>61.111111111111114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>
        <v>23</v>
      </c>
      <c r="C33" s="4">
        <v>19</v>
      </c>
      <c r="D33" s="4">
        <v>8</v>
      </c>
      <c r="E33" s="4">
        <v>3</v>
      </c>
      <c r="F33" s="4">
        <v>8</v>
      </c>
      <c r="G33" s="4">
        <v>0</v>
      </c>
      <c r="H33" s="11">
        <f t="shared" si="5"/>
        <v>57.894736842105267</v>
      </c>
      <c r="I33" s="12">
        <f t="shared" si="6"/>
        <v>100</v>
      </c>
      <c r="J33" s="7"/>
      <c r="K33" s="7"/>
      <c r="L33" s="7"/>
      <c r="M33" s="7"/>
      <c r="N33" s="7"/>
      <c r="O33" s="7"/>
    </row>
    <row r="34" spans="1:15" ht="15.75" x14ac:dyDescent="0.25">
      <c r="A34" s="13">
        <v>11</v>
      </c>
      <c r="B34" s="4">
        <v>14</v>
      </c>
      <c r="C34" s="4">
        <v>14</v>
      </c>
      <c r="D34" s="4">
        <v>7</v>
      </c>
      <c r="E34" s="4">
        <v>3</v>
      </c>
      <c r="F34" s="4">
        <v>4</v>
      </c>
      <c r="G34" s="4">
        <v>0</v>
      </c>
      <c r="H34" s="11">
        <f t="shared" si="5"/>
        <v>71.428571428571431</v>
      </c>
      <c r="I34" s="12">
        <f t="shared" si="6"/>
        <v>100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/>
      <c r="I35" s="12"/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ref="H36:H37" si="7">SUM(D36:E36)/C36*100</f>
        <v>#DIV/0!</v>
      </c>
      <c r="I36" s="12" t="e">
        <f t="shared" ref="I36:I37" si="8">SUM(D36:F36)/C36*100</f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13</v>
      </c>
      <c r="B37" s="15">
        <f>SUM(B25:B36)</f>
        <v>189</v>
      </c>
      <c r="C37" s="15">
        <f>SUM(C25:C36)</f>
        <v>147</v>
      </c>
      <c r="D37" s="15">
        <f t="shared" ref="D37:G37" si="9">SUM(D25:D36)</f>
        <v>31</v>
      </c>
      <c r="E37" s="15">
        <f t="shared" si="9"/>
        <v>46</v>
      </c>
      <c r="F37" s="15">
        <f t="shared" si="9"/>
        <v>43</v>
      </c>
      <c r="G37" s="15">
        <f t="shared" si="9"/>
        <v>26</v>
      </c>
      <c r="H37" s="16">
        <f t="shared" si="7"/>
        <v>52.380952380952387</v>
      </c>
      <c r="I37" s="17">
        <f t="shared" si="8"/>
        <v>81.632653061224488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5" t="s">
        <v>15</v>
      </c>
      <c r="G39" s="46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55" t="s">
        <v>0</v>
      </c>
      <c r="B41" s="55" t="s">
        <v>1</v>
      </c>
      <c r="C41" s="55" t="s">
        <v>2</v>
      </c>
      <c r="D41" s="57" t="s">
        <v>3</v>
      </c>
      <c r="E41" s="58"/>
      <c r="F41" s="58"/>
      <c r="G41" s="59"/>
      <c r="H41" s="60" t="s">
        <v>4</v>
      </c>
      <c r="I41" s="53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56"/>
      <c r="B42" s="56"/>
      <c r="C42" s="56"/>
      <c r="D42" s="9">
        <v>5</v>
      </c>
      <c r="E42" s="9">
        <v>4</v>
      </c>
      <c r="F42" s="9">
        <v>3</v>
      </c>
      <c r="G42" s="9">
        <v>2</v>
      </c>
      <c r="H42" s="61"/>
      <c r="I42" s="54"/>
      <c r="J42" s="7"/>
      <c r="K42" s="7"/>
      <c r="L42" s="7"/>
      <c r="M42" s="7"/>
      <c r="N42" s="7"/>
      <c r="O42" s="7"/>
    </row>
    <row r="43" spans="1:15" ht="15.75" x14ac:dyDescent="0.25">
      <c r="A43" s="10"/>
      <c r="B43" s="2"/>
      <c r="C43" s="2"/>
      <c r="D43" s="3"/>
      <c r="E43" s="3"/>
      <c r="F43" s="3"/>
      <c r="G43" s="3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/>
      <c r="B44" s="2"/>
      <c r="C44" s="2"/>
      <c r="D44" s="3"/>
      <c r="E44" s="3"/>
      <c r="F44" s="3"/>
      <c r="G44" s="3"/>
      <c r="H44" s="11" t="e">
        <f t="shared" ref="H44:H54" si="10">SUM(D44:E44)/C44*100</f>
        <v>#DIV/0!</v>
      </c>
      <c r="I44" s="12" t="e">
        <f t="shared" ref="I44:I54" si="11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0"/>
        <v>#DIV/0!</v>
      </c>
      <c r="I45" s="12" t="e">
        <f t="shared" si="11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10"/>
        <v>#DIV/0!</v>
      </c>
      <c r="I46" s="12" t="e">
        <f t="shared" si="11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5"/>
      <c r="C47" s="4"/>
      <c r="D47" s="4"/>
      <c r="E47" s="4"/>
      <c r="F47" s="4"/>
      <c r="G47" s="4"/>
      <c r="H47" s="11" t="e">
        <f t="shared" si="10"/>
        <v>#DIV/0!</v>
      </c>
      <c r="I47" s="12" t="e">
        <f t="shared" si="11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0"/>
        <v>#DIV/0!</v>
      </c>
      <c r="I48" s="12" t="e">
        <f t="shared" si="11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0"/>
        <v>#DIV/0!</v>
      </c>
      <c r="I49" s="12" t="e">
        <f t="shared" si="11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ref="H50:H53" si="12">SUM(D50:E50)/C50*100</f>
        <v>#DIV/0!</v>
      </c>
      <c r="I50" s="12" t="e">
        <f t="shared" ref="I50:I53" si="13">SUM(D50:F50)/C50*100</f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2"/>
        <v>#DIV/0!</v>
      </c>
      <c r="I51" s="12" t="e">
        <f t="shared" si="13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2"/>
        <v>#DIV/0!</v>
      </c>
      <c r="I52" s="12" t="e">
        <f t="shared" si="13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4"/>
      <c r="D53" s="4"/>
      <c r="E53" s="4"/>
      <c r="F53" s="4"/>
      <c r="G53" s="4"/>
      <c r="H53" s="11" t="e">
        <f t="shared" si="12"/>
        <v>#DIV/0!</v>
      </c>
      <c r="I53" s="12" t="e">
        <f t="shared" si="13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13</v>
      </c>
      <c r="B54" s="15">
        <f t="shared" ref="B54:G54" si="14">SUM(B43:B53)</f>
        <v>0</v>
      </c>
      <c r="C54" s="15">
        <f t="shared" si="14"/>
        <v>0</v>
      </c>
      <c r="D54" s="15">
        <f t="shared" si="14"/>
        <v>0</v>
      </c>
      <c r="E54" s="15">
        <f t="shared" si="14"/>
        <v>0</v>
      </c>
      <c r="F54" s="15">
        <f t="shared" si="14"/>
        <v>0</v>
      </c>
      <c r="G54" s="15">
        <f t="shared" si="14"/>
        <v>0</v>
      </c>
      <c r="H54" s="16" t="e">
        <f t="shared" si="10"/>
        <v>#DIV/0!</v>
      </c>
      <c r="I54" s="17" t="e">
        <f t="shared" si="11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 x14ac:dyDescent="0.25">
      <c r="A56" s="7"/>
      <c r="B56" s="7"/>
      <c r="C56" s="7"/>
      <c r="D56" s="7"/>
      <c r="E56" s="7"/>
      <c r="F56" s="45" t="s">
        <v>16</v>
      </c>
      <c r="G56" s="46"/>
      <c r="H56" s="7"/>
      <c r="I56" s="7"/>
      <c r="J56" s="7"/>
      <c r="K56" s="7"/>
      <c r="L56" s="7"/>
      <c r="M56" s="7"/>
      <c r="N56" s="7"/>
      <c r="O56" s="7"/>
    </row>
    <row r="57" spans="1:15" ht="15.75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55" t="s">
        <v>0</v>
      </c>
      <c r="B58" s="55" t="s">
        <v>1</v>
      </c>
      <c r="C58" s="55" t="s">
        <v>2</v>
      </c>
      <c r="D58" s="57" t="s">
        <v>3</v>
      </c>
      <c r="E58" s="58"/>
      <c r="F58" s="58"/>
      <c r="G58" s="59"/>
      <c r="H58" s="60" t="s">
        <v>4</v>
      </c>
      <c r="I58" s="53" t="s">
        <v>5</v>
      </c>
      <c r="J58" s="7"/>
      <c r="K58" s="7"/>
      <c r="L58" s="7"/>
      <c r="M58" s="7"/>
      <c r="N58" s="7"/>
      <c r="O58" s="7"/>
    </row>
    <row r="59" spans="1:15" ht="15.75" x14ac:dyDescent="0.25">
      <c r="A59" s="56"/>
      <c r="B59" s="56"/>
      <c r="C59" s="56"/>
      <c r="D59" s="9">
        <v>5</v>
      </c>
      <c r="E59" s="9">
        <v>4</v>
      </c>
      <c r="F59" s="9">
        <v>3</v>
      </c>
      <c r="G59" s="9">
        <v>2</v>
      </c>
      <c r="H59" s="61"/>
      <c r="I59" s="54"/>
      <c r="J59" s="7"/>
      <c r="K59" s="7"/>
      <c r="L59" s="7"/>
      <c r="M59" s="7"/>
      <c r="N59" s="7"/>
      <c r="O59" s="7"/>
    </row>
    <row r="60" spans="1:15" ht="15.75" x14ac:dyDescent="0.25">
      <c r="A60" s="10"/>
      <c r="B60" s="2"/>
      <c r="C60" s="2"/>
      <c r="D60" s="3"/>
      <c r="E60" s="3"/>
      <c r="F60" s="3"/>
      <c r="G60" s="3"/>
      <c r="H60" s="11" t="e">
        <f>SUM(D60:E60)/C60*100</f>
        <v>#DIV/0!</v>
      </c>
      <c r="I60" s="12" t="e">
        <f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0"/>
      <c r="B61" s="2"/>
      <c r="C61" s="2"/>
      <c r="D61" s="3"/>
      <c r="E61" s="3"/>
      <c r="F61" s="3"/>
      <c r="G61" s="3"/>
      <c r="H61" s="11" t="e">
        <f t="shared" ref="H61:H72" si="15">SUM(D61:E61)/C61*100</f>
        <v>#DIV/0!</v>
      </c>
      <c r="I61" s="12" t="e">
        <f t="shared" ref="I61:I72" si="16">SUM(D61:F61)/C61*100</f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15"/>
        <v>#DIV/0!</v>
      </c>
      <c r="I62" s="12" t="e">
        <f t="shared" si="16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4"/>
      <c r="C63" s="4"/>
      <c r="D63" s="4"/>
      <c r="E63" s="4"/>
      <c r="F63" s="4"/>
      <c r="G63" s="4"/>
      <c r="H63" s="11" t="e">
        <f t="shared" si="15"/>
        <v>#DIV/0!</v>
      </c>
      <c r="I63" s="12" t="e">
        <f t="shared" si="16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5"/>
      <c r="C64" s="4"/>
      <c r="D64" s="4"/>
      <c r="E64" s="4"/>
      <c r="F64" s="4"/>
      <c r="G64" s="4"/>
      <c r="H64" s="11" t="e">
        <f t="shared" si="15"/>
        <v>#DIV/0!</v>
      </c>
      <c r="I64" s="12" t="e">
        <f t="shared" si="16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15"/>
        <v>#DIV/0!</v>
      </c>
      <c r="I65" s="12" t="e">
        <f t="shared" si="16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4"/>
      <c r="D66" s="4"/>
      <c r="E66" s="4"/>
      <c r="F66" s="4"/>
      <c r="G66" s="4"/>
      <c r="H66" s="11" t="e">
        <f t="shared" si="15"/>
        <v>#DIV/0!</v>
      </c>
      <c r="I66" s="12" t="e">
        <f t="shared" si="16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15"/>
        <v>#DIV/0!</v>
      </c>
      <c r="I67" s="12" t="e">
        <f t="shared" si="16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15"/>
        <v>#DIV/0!</v>
      </c>
      <c r="I68" s="12" t="e">
        <f t="shared" si="16"/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15"/>
        <v>#DIV/0!</v>
      </c>
      <c r="I69" s="12" t="e">
        <f t="shared" si="16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3"/>
      <c r="B70" s="4"/>
      <c r="C70" s="4"/>
      <c r="D70" s="4"/>
      <c r="E70" s="4"/>
      <c r="F70" s="4"/>
      <c r="G70" s="4"/>
      <c r="H70" s="11" t="e">
        <f t="shared" si="15"/>
        <v>#DIV/0!</v>
      </c>
      <c r="I70" s="12" t="e">
        <f t="shared" si="16"/>
        <v>#DIV/0!</v>
      </c>
      <c r="J70" s="7"/>
      <c r="K70" s="7"/>
      <c r="L70" s="7"/>
      <c r="M70" s="7"/>
      <c r="N70" s="7"/>
      <c r="O70" s="7"/>
    </row>
    <row r="71" spans="1:15" ht="15.75" x14ac:dyDescent="0.25">
      <c r="A71" s="18"/>
      <c r="B71" s="4"/>
      <c r="C71" s="4"/>
      <c r="D71" s="4"/>
      <c r="E71" s="4"/>
      <c r="F71" s="4"/>
      <c r="G71" s="4"/>
      <c r="H71" s="11" t="e">
        <f t="shared" si="15"/>
        <v>#DIV/0!</v>
      </c>
      <c r="I71" s="12" t="e">
        <f t="shared" si="16"/>
        <v>#DIV/0!</v>
      </c>
      <c r="J71" s="7"/>
      <c r="K71" s="7"/>
      <c r="L71" s="7"/>
      <c r="M71" s="7"/>
      <c r="N71" s="7"/>
      <c r="O71" s="7"/>
    </row>
    <row r="72" spans="1:15" ht="16.5" thickBot="1" x14ac:dyDescent="0.3">
      <c r="A72" s="14" t="s">
        <v>13</v>
      </c>
      <c r="B72" s="15">
        <f>SUM(B60:B71)</f>
        <v>0</v>
      </c>
      <c r="C72" s="15">
        <f>SUM(C60:C71)</f>
        <v>0</v>
      </c>
      <c r="D72" s="15">
        <f t="shared" ref="D72:G72" si="17">SUM(D60:D71)</f>
        <v>0</v>
      </c>
      <c r="E72" s="15">
        <f t="shared" si="17"/>
        <v>0</v>
      </c>
      <c r="F72" s="15">
        <f t="shared" si="17"/>
        <v>0</v>
      </c>
      <c r="G72" s="15">
        <f t="shared" si="17"/>
        <v>0</v>
      </c>
      <c r="H72" s="16" t="e">
        <f t="shared" si="15"/>
        <v>#DIV/0!</v>
      </c>
      <c r="I72" s="17" t="e">
        <f t="shared" si="16"/>
        <v>#DIV/0!</v>
      </c>
      <c r="J72" s="7"/>
      <c r="K72" s="7"/>
      <c r="L72" s="7"/>
      <c r="M72" s="7"/>
      <c r="N72" s="7"/>
      <c r="O72" s="7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29.25" customHeight="1" x14ac:dyDescent="0.25">
      <c r="A74" s="7"/>
      <c r="B74" s="7"/>
      <c r="C74" s="7"/>
      <c r="D74" s="7"/>
      <c r="E74" s="7"/>
      <c r="F74" s="7"/>
      <c r="G74" s="39" t="s">
        <v>24</v>
      </c>
      <c r="H74" s="39"/>
      <c r="I74" s="7"/>
      <c r="J74" s="7"/>
      <c r="K74" s="7"/>
      <c r="L74" s="40" t="s">
        <v>25</v>
      </c>
      <c r="M74" s="40"/>
      <c r="N74" s="7"/>
      <c r="O74" s="7"/>
    </row>
    <row r="75" spans="1:15" ht="9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36" customHeight="1" x14ac:dyDescent="0.25">
      <c r="A76" s="7"/>
      <c r="B76" s="36" t="s">
        <v>22</v>
      </c>
      <c r="C76" s="37"/>
      <c r="D76" s="38"/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38.25" x14ac:dyDescent="0.25">
      <c r="A77" s="7"/>
      <c r="B77" s="21"/>
      <c r="C77" s="22" t="s">
        <v>4</v>
      </c>
      <c r="D77" s="23" t="s">
        <v>23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18</v>
      </c>
      <c r="C78" s="24">
        <f>H19</f>
        <v>44.094488188976378</v>
      </c>
      <c r="D78" s="25">
        <f>I19</f>
        <v>74.015748031496059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19</v>
      </c>
      <c r="C79" s="24">
        <f>H37</f>
        <v>52.380952380952387</v>
      </c>
      <c r="D79" s="25">
        <f>I37</f>
        <v>81.632653061224488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20</v>
      </c>
      <c r="C80" s="24" t="e">
        <f>H54</f>
        <v>#DIV/0!</v>
      </c>
      <c r="D80" s="25" t="e">
        <f>I54</f>
        <v>#DIV/0!</v>
      </c>
      <c r="E80" s="19"/>
      <c r="F80" s="20"/>
      <c r="G80" s="7"/>
      <c r="H80" s="7"/>
      <c r="I80" s="7"/>
      <c r="J80" s="7"/>
      <c r="K80" s="7"/>
      <c r="L80" s="7"/>
      <c r="M80" s="7"/>
      <c r="N80" s="7"/>
      <c r="O80" s="7"/>
    </row>
    <row r="81" spans="1:15" ht="15.75" x14ac:dyDescent="0.25">
      <c r="A81" s="7"/>
      <c r="B81" s="21" t="s">
        <v>21</v>
      </c>
      <c r="C81" s="24" t="e">
        <f>H72</f>
        <v>#DIV/0!</v>
      </c>
      <c r="D81" s="24" t="e">
        <f>I72</f>
        <v>#DIV/0!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</sheetData>
  <mergeCells count="34">
    <mergeCell ref="A1:I1"/>
    <mergeCell ref="J1:K1"/>
    <mergeCell ref="F4:G4"/>
    <mergeCell ref="A6:A7"/>
    <mergeCell ref="B6:B7"/>
    <mergeCell ref="C6:C7"/>
    <mergeCell ref="D6:G6"/>
    <mergeCell ref="H6:H7"/>
    <mergeCell ref="I6:I7"/>
    <mergeCell ref="D41:G41"/>
    <mergeCell ref="H41:H42"/>
    <mergeCell ref="I41:I42"/>
    <mergeCell ref="F21:G21"/>
    <mergeCell ref="A23:A24"/>
    <mergeCell ref="B23:B24"/>
    <mergeCell ref="C23:C24"/>
    <mergeCell ref="D23:G23"/>
    <mergeCell ref="H23:H24"/>
    <mergeCell ref="I58:I59"/>
    <mergeCell ref="G74:H74"/>
    <mergeCell ref="L74:M74"/>
    <mergeCell ref="B76:D76"/>
    <mergeCell ref="A3:D4"/>
    <mergeCell ref="F56:G56"/>
    <mergeCell ref="A58:A59"/>
    <mergeCell ref="B58:B59"/>
    <mergeCell ref="C58:C59"/>
    <mergeCell ref="D58:G58"/>
    <mergeCell ref="H58:H59"/>
    <mergeCell ref="I23:I24"/>
    <mergeCell ref="F39:G39"/>
    <mergeCell ref="A41:A42"/>
    <mergeCell ref="B41:B42"/>
    <mergeCell ref="C41:C4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topLeftCell="A19" workbookViewId="0">
      <selection activeCell="A23" sqref="A23:I35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38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" customHeight="1" x14ac:dyDescent="0.25">
      <c r="A3" s="47" t="s">
        <v>28</v>
      </c>
      <c r="B3" s="48"/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50"/>
      <c r="B4" s="51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>
        <v>5</v>
      </c>
      <c r="B8" s="2">
        <v>22</v>
      </c>
      <c r="C8" s="2">
        <v>18</v>
      </c>
      <c r="D8" s="3">
        <v>2</v>
      </c>
      <c r="E8" s="3">
        <v>3</v>
      </c>
      <c r="F8" s="3">
        <v>9</v>
      </c>
      <c r="G8" s="3">
        <v>4</v>
      </c>
      <c r="H8" s="11">
        <f>SUM(D8:E8)/C8*100</f>
        <v>27.777777777777779</v>
      </c>
      <c r="I8" s="12">
        <f>SUM(D8:F8)/C8*100</f>
        <v>77.777777777777786</v>
      </c>
      <c r="J8" s="7"/>
      <c r="K8" s="7"/>
      <c r="L8" s="7"/>
      <c r="M8" s="7"/>
      <c r="N8" s="7"/>
      <c r="O8" s="7"/>
    </row>
    <row r="9" spans="1:15" ht="15.75" x14ac:dyDescent="0.25">
      <c r="A9" s="10" t="s">
        <v>48</v>
      </c>
      <c r="B9" s="2">
        <v>18</v>
      </c>
      <c r="C9" s="2">
        <v>14</v>
      </c>
      <c r="D9" s="3">
        <v>2</v>
      </c>
      <c r="E9" s="3">
        <v>3</v>
      </c>
      <c r="F9" s="3">
        <v>9</v>
      </c>
      <c r="G9" s="3">
        <v>0</v>
      </c>
      <c r="H9" s="11">
        <f t="shared" ref="H9:H19" si="0">SUM(D9:E9)/C9*100</f>
        <v>35.714285714285715</v>
      </c>
      <c r="I9" s="12">
        <f t="shared" ref="I9:I19" si="1">SUM(D9:F9)/C9*100</f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49</v>
      </c>
      <c r="B10" s="4">
        <v>19</v>
      </c>
      <c r="C10" s="4">
        <v>17</v>
      </c>
      <c r="D10" s="4">
        <v>2</v>
      </c>
      <c r="E10" s="4">
        <v>3</v>
      </c>
      <c r="F10" s="4">
        <v>12</v>
      </c>
      <c r="G10" s="4">
        <v>0</v>
      </c>
      <c r="H10" s="11">
        <f t="shared" ref="H10" si="2">SUM(D10:E10)/C10*100</f>
        <v>29.411764705882355</v>
      </c>
      <c r="I10" s="12">
        <f t="shared" ref="I10" si="3">SUM(D10:F10)/C10*100</f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50</v>
      </c>
      <c r="B11" s="4">
        <v>20</v>
      </c>
      <c r="C11" s="4">
        <v>20</v>
      </c>
      <c r="D11" s="4">
        <v>2</v>
      </c>
      <c r="E11" s="4">
        <v>7</v>
      </c>
      <c r="F11" s="4">
        <v>11</v>
      </c>
      <c r="G11" s="4">
        <v>0</v>
      </c>
      <c r="H11" s="11">
        <f t="shared" si="0"/>
        <v>45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51</v>
      </c>
      <c r="B12" s="5">
        <v>19</v>
      </c>
      <c r="C12" s="4">
        <v>15</v>
      </c>
      <c r="D12" s="4">
        <v>1</v>
      </c>
      <c r="E12" s="4">
        <v>4</v>
      </c>
      <c r="F12" s="4">
        <v>10</v>
      </c>
      <c r="G12" s="4">
        <v>0</v>
      </c>
      <c r="H12" s="11">
        <f t="shared" si="0"/>
        <v>33.333333333333329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52</v>
      </c>
      <c r="B13" s="4">
        <v>19</v>
      </c>
      <c r="C13" s="4">
        <v>19</v>
      </c>
      <c r="D13" s="4">
        <v>9</v>
      </c>
      <c r="E13" s="4">
        <v>2</v>
      </c>
      <c r="F13" s="4">
        <v>8</v>
      </c>
      <c r="G13" s="4">
        <v>0</v>
      </c>
      <c r="H13" s="11">
        <f t="shared" si="0"/>
        <v>57.894736842105267</v>
      </c>
      <c r="I13" s="12">
        <f t="shared" si="1"/>
        <v>100</v>
      </c>
      <c r="J13" s="7"/>
      <c r="K13" s="7"/>
      <c r="L13" s="7"/>
      <c r="M13" s="7"/>
      <c r="N13" s="7"/>
      <c r="O13" s="7"/>
    </row>
    <row r="14" spans="1:15" ht="15.75" x14ac:dyDescent="0.25">
      <c r="A14" s="13" t="s">
        <v>53</v>
      </c>
      <c r="B14" s="4">
        <v>14</v>
      </c>
      <c r="C14" s="4">
        <v>14</v>
      </c>
      <c r="D14" s="4">
        <v>1</v>
      </c>
      <c r="E14" s="4">
        <v>4</v>
      </c>
      <c r="F14" s="4">
        <v>9</v>
      </c>
      <c r="G14" s="4">
        <v>0</v>
      </c>
      <c r="H14" s="11">
        <f t="shared" si="0"/>
        <v>35.714285714285715</v>
      </c>
      <c r="I14" s="12">
        <f t="shared" si="1"/>
        <v>100</v>
      </c>
      <c r="J14" s="7"/>
      <c r="K14" s="7"/>
      <c r="L14" s="7"/>
      <c r="M14" s="7"/>
      <c r="N14" s="7"/>
      <c r="O14" s="7"/>
    </row>
    <row r="15" spans="1:15" ht="15.75" x14ac:dyDescent="0.25">
      <c r="A15" s="13">
        <v>9</v>
      </c>
      <c r="B15" s="4">
        <v>22</v>
      </c>
      <c r="C15" s="4">
        <v>18</v>
      </c>
      <c r="D15" s="4">
        <v>5</v>
      </c>
      <c r="E15" s="4">
        <v>6</v>
      </c>
      <c r="F15" s="4">
        <v>5</v>
      </c>
      <c r="G15" s="4">
        <v>2</v>
      </c>
      <c r="H15" s="11">
        <f t="shared" si="0"/>
        <v>61.111111111111114</v>
      </c>
      <c r="I15" s="12">
        <f t="shared" si="1"/>
        <v>88.888888888888886</v>
      </c>
      <c r="J15" s="7"/>
      <c r="K15" s="7"/>
      <c r="L15" s="7"/>
      <c r="M15" s="7"/>
      <c r="N15" s="7"/>
      <c r="O15" s="7"/>
    </row>
    <row r="16" spans="1:15" ht="15.75" x14ac:dyDescent="0.25">
      <c r="A16" s="13"/>
      <c r="B16" s="4"/>
      <c r="C16" s="4"/>
      <c r="D16" s="4"/>
      <c r="E16" s="4"/>
      <c r="F16" s="4"/>
      <c r="G16" s="4"/>
      <c r="H16" s="11" t="e">
        <f t="shared" ref="H16" si="4">SUM(D16:E16)/C16*100</f>
        <v>#DIV/0!</v>
      </c>
      <c r="I16" s="12" t="e">
        <f t="shared" ref="I16" si="5">SUM(D16:F16)/C16*100</f>
        <v>#DIV/0!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4"/>
      <c r="D17" s="4"/>
      <c r="E17" s="4"/>
      <c r="F17" s="4"/>
      <c r="G17" s="4"/>
      <c r="H17" s="11" t="e">
        <f t="shared" si="0"/>
        <v>#DIV/0!</v>
      </c>
      <c r="I17" s="12" t="e">
        <f t="shared" si="1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13</v>
      </c>
      <c r="B19" s="15">
        <f t="shared" ref="B19:G19" si="6">SUM(B8:B18)</f>
        <v>153</v>
      </c>
      <c r="C19" s="15">
        <f t="shared" si="6"/>
        <v>135</v>
      </c>
      <c r="D19" s="15">
        <f t="shared" si="6"/>
        <v>24</v>
      </c>
      <c r="E19" s="15">
        <f t="shared" si="6"/>
        <v>32</v>
      </c>
      <c r="F19" s="15">
        <f t="shared" si="6"/>
        <v>73</v>
      </c>
      <c r="G19" s="15">
        <f t="shared" si="6"/>
        <v>6</v>
      </c>
      <c r="H19" s="16">
        <f t="shared" si="0"/>
        <v>41.481481481481481</v>
      </c>
      <c r="I19" s="17">
        <f t="shared" si="1"/>
        <v>95.555555555555557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5" t="s">
        <v>14</v>
      </c>
      <c r="G21" s="46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8"/>
      <c r="G23" s="59"/>
      <c r="H23" s="60" t="s">
        <v>4</v>
      </c>
      <c r="I23" s="53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56"/>
      <c r="B24" s="56"/>
      <c r="C24" s="56"/>
      <c r="D24" s="9">
        <v>5</v>
      </c>
      <c r="E24" s="9">
        <v>4</v>
      </c>
      <c r="F24" s="9">
        <v>3</v>
      </c>
      <c r="G24" s="9">
        <v>2</v>
      </c>
      <c r="H24" s="61"/>
      <c r="I24" s="54"/>
      <c r="J24" s="7"/>
      <c r="K24" s="7"/>
      <c r="L24" s="7"/>
      <c r="M24" s="7"/>
      <c r="N24" s="7"/>
      <c r="O24" s="7"/>
    </row>
    <row r="25" spans="1:15" ht="15.75" x14ac:dyDescent="0.25">
      <c r="A25" s="10">
        <v>5</v>
      </c>
      <c r="B25" s="2">
        <v>22</v>
      </c>
      <c r="C25" s="2">
        <v>19</v>
      </c>
      <c r="D25" s="3">
        <v>4</v>
      </c>
      <c r="E25" s="3">
        <v>4</v>
      </c>
      <c r="F25" s="3">
        <v>11</v>
      </c>
      <c r="G25" s="3">
        <v>0</v>
      </c>
      <c r="H25" s="11">
        <f>SUM(D25:E25)/C25*100</f>
        <v>42.105263157894733</v>
      </c>
      <c r="I25" s="12">
        <f>SUM(D25:F25)/C25*100</f>
        <v>100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48</v>
      </c>
      <c r="B26" s="2">
        <v>18</v>
      </c>
      <c r="C26" s="2">
        <v>16</v>
      </c>
      <c r="D26" s="3">
        <v>2</v>
      </c>
      <c r="E26" s="3">
        <v>5</v>
      </c>
      <c r="F26" s="3">
        <v>9</v>
      </c>
      <c r="G26" s="3">
        <v>0</v>
      </c>
      <c r="H26" s="11">
        <f t="shared" ref="H26:H35" si="7">SUM(D26:E26)/C26*100</f>
        <v>43.75</v>
      </c>
      <c r="I26" s="12">
        <f t="shared" ref="I26:I35" si="8">SUM(D26:F26)/C26*100</f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49</v>
      </c>
      <c r="B27" s="4">
        <v>19</v>
      </c>
      <c r="C27" s="4">
        <v>9</v>
      </c>
      <c r="D27" s="4">
        <v>4</v>
      </c>
      <c r="E27" s="4">
        <v>1</v>
      </c>
      <c r="F27" s="4">
        <v>4</v>
      </c>
      <c r="G27" s="4">
        <v>0</v>
      </c>
      <c r="H27" s="11">
        <f t="shared" si="7"/>
        <v>55.555555555555557</v>
      </c>
      <c r="I27" s="12">
        <f t="shared" si="8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50</v>
      </c>
      <c r="B28" s="4">
        <v>20</v>
      </c>
      <c r="C28" s="4">
        <v>20</v>
      </c>
      <c r="D28" s="4">
        <v>6</v>
      </c>
      <c r="E28" s="4">
        <v>3</v>
      </c>
      <c r="F28" s="4">
        <v>11</v>
      </c>
      <c r="G28" s="4">
        <v>0</v>
      </c>
      <c r="H28" s="11">
        <f t="shared" ref="H28" si="9">SUM(D28:E28)/C28*100</f>
        <v>45</v>
      </c>
      <c r="I28" s="12">
        <f t="shared" ref="I28" si="10">SUM(D28:F28)/C28*100</f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51</v>
      </c>
      <c r="B29" s="5">
        <v>18</v>
      </c>
      <c r="C29" s="4">
        <v>16</v>
      </c>
      <c r="D29" s="4">
        <v>4</v>
      </c>
      <c r="E29" s="4">
        <v>4</v>
      </c>
      <c r="F29" s="4">
        <v>8</v>
      </c>
      <c r="G29" s="4">
        <v>0</v>
      </c>
      <c r="H29" s="11">
        <f t="shared" si="7"/>
        <v>50</v>
      </c>
      <c r="I29" s="12">
        <f t="shared" si="8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52</v>
      </c>
      <c r="B30" s="4">
        <v>19</v>
      </c>
      <c r="C30" s="4">
        <v>16</v>
      </c>
      <c r="D30" s="4">
        <v>9</v>
      </c>
      <c r="E30" s="4">
        <v>1</v>
      </c>
      <c r="F30" s="4">
        <v>6</v>
      </c>
      <c r="G30" s="4">
        <v>0</v>
      </c>
      <c r="H30" s="11">
        <f t="shared" si="7"/>
        <v>62.5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53</v>
      </c>
      <c r="B31" s="4">
        <v>14</v>
      </c>
      <c r="C31" s="4">
        <v>9</v>
      </c>
      <c r="D31" s="4">
        <v>1</v>
      </c>
      <c r="E31" s="4">
        <v>3</v>
      </c>
      <c r="F31" s="4">
        <v>5</v>
      </c>
      <c r="G31" s="4">
        <v>0</v>
      </c>
      <c r="H31" s="11">
        <f t="shared" si="7"/>
        <v>44.444444444444443</v>
      </c>
      <c r="I31" s="12">
        <f t="shared" si="8"/>
        <v>100</v>
      </c>
      <c r="J31" s="7"/>
      <c r="K31" s="7"/>
      <c r="L31" s="7"/>
      <c r="M31" s="7"/>
      <c r="N31" s="7"/>
      <c r="O31" s="7"/>
    </row>
    <row r="32" spans="1:15" ht="15.75" x14ac:dyDescent="0.25">
      <c r="A32" s="13">
        <v>9</v>
      </c>
      <c r="B32" s="4">
        <v>22</v>
      </c>
      <c r="C32" s="4">
        <v>17</v>
      </c>
      <c r="D32" s="4">
        <v>7</v>
      </c>
      <c r="E32" s="4">
        <v>7</v>
      </c>
      <c r="F32" s="4">
        <v>3</v>
      </c>
      <c r="G32" s="4">
        <v>0</v>
      </c>
      <c r="H32" s="11">
        <f t="shared" si="7"/>
        <v>82.35294117647058</v>
      </c>
      <c r="I32" s="12">
        <f t="shared" si="8"/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>
        <v>23</v>
      </c>
      <c r="C33" s="4">
        <v>20</v>
      </c>
      <c r="D33" s="4">
        <v>9</v>
      </c>
      <c r="E33" s="4">
        <v>7</v>
      </c>
      <c r="F33" s="4">
        <v>4</v>
      </c>
      <c r="G33" s="4">
        <v>0</v>
      </c>
      <c r="H33" s="11">
        <f t="shared" ref="H33:H34" si="11">SUM(D33:E33)/C33*100</f>
        <v>80</v>
      </c>
      <c r="I33" s="12">
        <f t="shared" ref="I33:I34" si="12">SUM(D33:F33)/C33*100</f>
        <v>100</v>
      </c>
      <c r="J33" s="7"/>
      <c r="K33" s="7"/>
      <c r="L33" s="7"/>
      <c r="M33" s="7"/>
      <c r="N33" s="7"/>
      <c r="O33" s="7"/>
    </row>
    <row r="34" spans="1:15" ht="15.75" x14ac:dyDescent="0.25">
      <c r="A34" s="13">
        <v>11</v>
      </c>
      <c r="B34" s="4">
        <v>14</v>
      </c>
      <c r="C34" s="4">
        <v>13</v>
      </c>
      <c r="D34" s="4">
        <v>5</v>
      </c>
      <c r="E34" s="4">
        <v>6</v>
      </c>
      <c r="F34" s="4">
        <v>2</v>
      </c>
      <c r="G34" s="4">
        <v>0</v>
      </c>
      <c r="H34" s="11">
        <f t="shared" si="11"/>
        <v>84.615384615384613</v>
      </c>
      <c r="I34" s="12">
        <f t="shared" si="12"/>
        <v>100</v>
      </c>
      <c r="J34" s="7"/>
      <c r="K34" s="7"/>
      <c r="L34" s="7"/>
      <c r="M34" s="7"/>
      <c r="N34" s="7"/>
      <c r="O34" s="7"/>
    </row>
    <row r="35" spans="1:15" ht="16.5" thickBot="1" x14ac:dyDescent="0.3">
      <c r="A35" s="14" t="s">
        <v>13</v>
      </c>
      <c r="B35" s="15">
        <f>SUM(B25:B34)</f>
        <v>189</v>
      </c>
      <c r="C35" s="15">
        <f>SUM(C25:C34)</f>
        <v>155</v>
      </c>
      <c r="D35" s="15">
        <f>SUM(D25:D34)</f>
        <v>51</v>
      </c>
      <c r="E35" s="15">
        <f>SUM(E25:E34)</f>
        <v>41</v>
      </c>
      <c r="F35" s="15">
        <f>SUM(F25:F34)</f>
        <v>63</v>
      </c>
      <c r="G35" s="15">
        <f>SUM(G25:G34)</f>
        <v>0</v>
      </c>
      <c r="H35" s="16">
        <f t="shared" si="7"/>
        <v>59.354838709677416</v>
      </c>
      <c r="I35" s="17">
        <f t="shared" si="8"/>
        <v>100</v>
      </c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5.75" x14ac:dyDescent="0.25">
      <c r="A37" s="7"/>
      <c r="B37" s="7"/>
      <c r="C37" s="7"/>
      <c r="D37" s="7"/>
      <c r="E37" s="7"/>
      <c r="F37" s="45" t="s">
        <v>15</v>
      </c>
      <c r="G37" s="46"/>
      <c r="H37" s="7"/>
      <c r="I37" s="7"/>
      <c r="J37" s="7"/>
      <c r="K37" s="7"/>
      <c r="L37" s="7"/>
      <c r="M37" s="7"/>
      <c r="N37" s="7"/>
      <c r="O37" s="7"/>
    </row>
    <row r="38" spans="1:15" ht="15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55" t="s">
        <v>0</v>
      </c>
      <c r="B39" s="55" t="s">
        <v>1</v>
      </c>
      <c r="C39" s="55" t="s">
        <v>2</v>
      </c>
      <c r="D39" s="57" t="s">
        <v>3</v>
      </c>
      <c r="E39" s="58"/>
      <c r="F39" s="58"/>
      <c r="G39" s="59"/>
      <c r="H39" s="60" t="s">
        <v>4</v>
      </c>
      <c r="I39" s="53" t="s">
        <v>5</v>
      </c>
      <c r="J39" s="7"/>
      <c r="K39" s="7"/>
      <c r="L39" s="7"/>
      <c r="M39" s="7"/>
      <c r="N39" s="7"/>
      <c r="O39" s="7"/>
    </row>
    <row r="40" spans="1:15" ht="15.75" x14ac:dyDescent="0.25">
      <c r="A40" s="56"/>
      <c r="B40" s="56"/>
      <c r="C40" s="56"/>
      <c r="D40" s="9">
        <v>5</v>
      </c>
      <c r="E40" s="9">
        <v>4</v>
      </c>
      <c r="F40" s="9">
        <v>3</v>
      </c>
      <c r="G40" s="9">
        <v>2</v>
      </c>
      <c r="H40" s="61"/>
      <c r="I40" s="54"/>
      <c r="J40" s="7"/>
      <c r="K40" s="7"/>
      <c r="L40" s="7"/>
      <c r="M40" s="7"/>
      <c r="N40" s="7"/>
      <c r="O40" s="7"/>
    </row>
    <row r="41" spans="1:15" ht="15.75" x14ac:dyDescent="0.25">
      <c r="A41" s="10"/>
      <c r="B41" s="2"/>
      <c r="C41" s="2"/>
      <c r="D41" s="3"/>
      <c r="E41" s="3"/>
      <c r="F41" s="3"/>
      <c r="G41" s="3"/>
      <c r="H41" s="11" t="e">
        <f>SUM(D41:E41)/C41*100</f>
        <v>#DIV/0!</v>
      </c>
      <c r="I41" s="12" t="e">
        <f>SUM(D41:F41)/C41*100</f>
        <v>#DIV/0!</v>
      </c>
      <c r="J41" s="7"/>
      <c r="K41" s="7"/>
      <c r="L41" s="7"/>
      <c r="M41" s="7"/>
      <c r="N41" s="7"/>
      <c r="O41" s="7"/>
    </row>
    <row r="42" spans="1:15" ht="15.75" x14ac:dyDescent="0.25">
      <c r="A42" s="10"/>
      <c r="B42" s="2"/>
      <c r="C42" s="2"/>
      <c r="D42" s="3"/>
      <c r="E42" s="3"/>
      <c r="F42" s="3"/>
      <c r="G42" s="3"/>
      <c r="H42" s="11" t="e">
        <f t="shared" ref="H42:H51" si="13">SUM(D42:E42)/C42*100</f>
        <v>#DIV/0!</v>
      </c>
      <c r="I42" s="12" t="e">
        <f t="shared" ref="I42:I51" si="14">SUM(D42:F42)/C42*100</f>
        <v>#DIV/0!</v>
      </c>
      <c r="J42" s="7"/>
      <c r="K42" s="7"/>
      <c r="L42" s="7"/>
      <c r="M42" s="7"/>
      <c r="N42" s="7"/>
      <c r="O42" s="7"/>
    </row>
    <row r="43" spans="1:15" ht="15.75" x14ac:dyDescent="0.25">
      <c r="A43" s="13"/>
      <c r="B43" s="4"/>
      <c r="C43" s="4"/>
      <c r="D43" s="4"/>
      <c r="E43" s="4"/>
      <c r="F43" s="4"/>
      <c r="G43" s="4"/>
      <c r="H43" s="11" t="e">
        <f t="shared" si="13"/>
        <v>#DIV/0!</v>
      </c>
      <c r="I43" s="12" t="e">
        <f t="shared" si="14"/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3"/>
      <c r="B44" s="4"/>
      <c r="C44" s="4"/>
      <c r="D44" s="4"/>
      <c r="E44" s="4"/>
      <c r="F44" s="4"/>
      <c r="G44" s="4"/>
      <c r="H44" s="11" t="e">
        <f t="shared" si="13"/>
        <v>#DIV/0!</v>
      </c>
      <c r="I44" s="12" t="e">
        <f t="shared" si="14"/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5"/>
      <c r="C45" s="4"/>
      <c r="D45" s="4"/>
      <c r="E45" s="4"/>
      <c r="F45" s="4"/>
      <c r="G45" s="4"/>
      <c r="H45" s="11" t="e">
        <f t="shared" si="13"/>
        <v>#DIV/0!</v>
      </c>
      <c r="I45" s="12" t="e">
        <f t="shared" si="14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13"/>
        <v>#DIV/0!</v>
      </c>
      <c r="I46" s="12" t="e">
        <f t="shared" si="14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4"/>
      <c r="C47" s="4"/>
      <c r="D47" s="4"/>
      <c r="E47" s="4"/>
      <c r="F47" s="4"/>
      <c r="G47" s="4"/>
      <c r="H47" s="11" t="e">
        <f t="shared" si="13"/>
        <v>#DIV/0!</v>
      </c>
      <c r="I47" s="12" t="e">
        <f t="shared" si="14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3"/>
        <v>#DIV/0!</v>
      </c>
      <c r="I48" s="12" t="e">
        <f t="shared" si="14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3"/>
        <v>#DIV/0!</v>
      </c>
      <c r="I49" s="12" t="e">
        <f t="shared" si="14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3"/>
        <v>#DIV/0!</v>
      </c>
      <c r="I50" s="12" t="e">
        <f t="shared" si="14"/>
        <v>#DIV/0!</v>
      </c>
      <c r="J50" s="7"/>
      <c r="K50" s="7"/>
      <c r="L50" s="7"/>
      <c r="M50" s="7"/>
      <c r="N50" s="7"/>
      <c r="O50" s="7"/>
    </row>
    <row r="51" spans="1:15" ht="16.5" thickBot="1" x14ac:dyDescent="0.3">
      <c r="A51" s="14" t="s">
        <v>13</v>
      </c>
      <c r="B51" s="15">
        <f>SUM(B41:B50)</f>
        <v>0</v>
      </c>
      <c r="C51" s="15">
        <f>SUM(C41:C50)</f>
        <v>0</v>
      </c>
      <c r="D51" s="15">
        <f t="shared" ref="D51:G51" si="15">SUM(D41:D50)</f>
        <v>0</v>
      </c>
      <c r="E51" s="15">
        <f t="shared" si="15"/>
        <v>0</v>
      </c>
      <c r="F51" s="15">
        <f t="shared" si="15"/>
        <v>0</v>
      </c>
      <c r="G51" s="15">
        <f t="shared" si="15"/>
        <v>0</v>
      </c>
      <c r="H51" s="16" t="e">
        <f t="shared" si="13"/>
        <v>#DIV/0!</v>
      </c>
      <c r="I51" s="17" t="e">
        <f t="shared" si="14"/>
        <v>#DIV/0!</v>
      </c>
      <c r="J51" s="7"/>
      <c r="K51" s="7"/>
      <c r="L51" s="7"/>
      <c r="M51" s="7"/>
      <c r="N51" s="7"/>
      <c r="O51" s="7"/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ht="15.75" x14ac:dyDescent="0.25">
      <c r="A53" s="7"/>
      <c r="B53" s="7"/>
      <c r="C53" s="7"/>
      <c r="D53" s="7"/>
      <c r="E53" s="7"/>
      <c r="F53" s="45" t="s">
        <v>16</v>
      </c>
      <c r="G53" s="46"/>
      <c r="H53" s="7"/>
      <c r="I53" s="7"/>
      <c r="J53" s="7"/>
      <c r="K53" s="7"/>
      <c r="L53" s="7"/>
      <c r="M53" s="7"/>
      <c r="N53" s="7"/>
      <c r="O53" s="7"/>
    </row>
    <row r="54" spans="1:15" ht="15.75" thickBo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55" t="s">
        <v>0</v>
      </c>
      <c r="B55" s="55" t="s">
        <v>1</v>
      </c>
      <c r="C55" s="55" t="s">
        <v>2</v>
      </c>
      <c r="D55" s="57" t="s">
        <v>3</v>
      </c>
      <c r="E55" s="58"/>
      <c r="F55" s="58"/>
      <c r="G55" s="59"/>
      <c r="H55" s="60" t="s">
        <v>4</v>
      </c>
      <c r="I55" s="53" t="s">
        <v>5</v>
      </c>
      <c r="J55" s="7"/>
      <c r="K55" s="7"/>
      <c r="L55" s="7"/>
      <c r="M55" s="7"/>
      <c r="N55" s="7"/>
      <c r="O55" s="7"/>
    </row>
    <row r="56" spans="1:15" ht="15.75" x14ac:dyDescent="0.25">
      <c r="A56" s="56"/>
      <c r="B56" s="56"/>
      <c r="C56" s="56"/>
      <c r="D56" s="9">
        <v>5</v>
      </c>
      <c r="E56" s="9">
        <v>4</v>
      </c>
      <c r="F56" s="9">
        <v>3</v>
      </c>
      <c r="G56" s="9">
        <v>2</v>
      </c>
      <c r="H56" s="61"/>
      <c r="I56" s="54"/>
      <c r="J56" s="7"/>
      <c r="K56" s="7"/>
      <c r="L56" s="7"/>
      <c r="M56" s="7"/>
      <c r="N56" s="7"/>
      <c r="O56" s="7"/>
    </row>
    <row r="57" spans="1:15" ht="15.75" x14ac:dyDescent="0.25">
      <c r="A57" s="10"/>
      <c r="B57" s="2"/>
      <c r="C57" s="2"/>
      <c r="D57" s="3"/>
      <c r="E57" s="3"/>
      <c r="F57" s="3"/>
      <c r="G57" s="3"/>
      <c r="H57" s="11" t="e">
        <f>SUM(D57:E57)/C57*100</f>
        <v>#DIV/0!</v>
      </c>
      <c r="I57" s="12" t="e">
        <f>SUM(D57:F57)/C57*100</f>
        <v>#DIV/0!</v>
      </c>
      <c r="J57" s="7"/>
      <c r="K57" s="7"/>
      <c r="L57" s="7"/>
      <c r="M57" s="7"/>
      <c r="N57" s="7"/>
      <c r="O57" s="7"/>
    </row>
    <row r="58" spans="1:15" ht="15.75" x14ac:dyDescent="0.25">
      <c r="A58" s="10"/>
      <c r="B58" s="2"/>
      <c r="C58" s="2"/>
      <c r="D58" s="3"/>
      <c r="E58" s="3"/>
      <c r="F58" s="3"/>
      <c r="G58" s="3"/>
      <c r="H58" s="11" t="e">
        <f t="shared" ref="H58:H69" si="16">SUM(D58:E58)/C58*100</f>
        <v>#DIV/0!</v>
      </c>
      <c r="I58" s="12" t="e">
        <f t="shared" ref="I58:I69" si="17">SUM(D58:F58)/C58*100</f>
        <v>#DIV/0!</v>
      </c>
      <c r="J58" s="7"/>
      <c r="K58" s="7"/>
      <c r="L58" s="7"/>
      <c r="M58" s="7"/>
      <c r="N58" s="7"/>
      <c r="O58" s="7"/>
    </row>
    <row r="59" spans="1:15" ht="15.75" x14ac:dyDescent="0.25">
      <c r="A59" s="13"/>
      <c r="B59" s="4"/>
      <c r="C59" s="4"/>
      <c r="D59" s="4"/>
      <c r="E59" s="4"/>
      <c r="F59" s="4"/>
      <c r="G59" s="4"/>
      <c r="H59" s="11" t="e">
        <f t="shared" si="16"/>
        <v>#DIV/0!</v>
      </c>
      <c r="I59" s="12" t="e">
        <f t="shared" si="17"/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3"/>
      <c r="B60" s="4"/>
      <c r="C60" s="4"/>
      <c r="D60" s="4"/>
      <c r="E60" s="4"/>
      <c r="F60" s="4"/>
      <c r="G60" s="4"/>
      <c r="H60" s="11" t="e">
        <f t="shared" si="16"/>
        <v>#DIV/0!</v>
      </c>
      <c r="I60" s="12" t="e">
        <f t="shared" si="17"/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/>
      <c r="B61" s="5"/>
      <c r="C61" s="4"/>
      <c r="D61" s="4"/>
      <c r="E61" s="4"/>
      <c r="F61" s="4"/>
      <c r="G61" s="4"/>
      <c r="H61" s="11" t="e">
        <f t="shared" si="16"/>
        <v>#DIV/0!</v>
      </c>
      <c r="I61" s="12" t="e">
        <f t="shared" si="17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16"/>
        <v>#DIV/0!</v>
      </c>
      <c r="I62" s="12" t="e">
        <f t="shared" si="17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4"/>
      <c r="C63" s="4"/>
      <c r="D63" s="4"/>
      <c r="E63" s="4"/>
      <c r="F63" s="4"/>
      <c r="G63" s="4"/>
      <c r="H63" s="11" t="e">
        <f t="shared" si="16"/>
        <v>#DIV/0!</v>
      </c>
      <c r="I63" s="12" t="e">
        <f t="shared" si="17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4"/>
      <c r="C64" s="4"/>
      <c r="D64" s="4"/>
      <c r="E64" s="4"/>
      <c r="F64" s="4"/>
      <c r="G64" s="4"/>
      <c r="H64" s="11" t="e">
        <f t="shared" si="16"/>
        <v>#DIV/0!</v>
      </c>
      <c r="I64" s="12" t="e">
        <f t="shared" si="17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16"/>
        <v>#DIV/0!</v>
      </c>
      <c r="I65" s="12" t="e">
        <f t="shared" si="17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4"/>
      <c r="D66" s="4"/>
      <c r="E66" s="4"/>
      <c r="F66" s="4"/>
      <c r="G66" s="4"/>
      <c r="H66" s="11" t="e">
        <f t="shared" si="16"/>
        <v>#DIV/0!</v>
      </c>
      <c r="I66" s="12" t="e">
        <f t="shared" si="17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16"/>
        <v>#DIV/0!</v>
      </c>
      <c r="I67" s="12" t="e">
        <f t="shared" si="17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8"/>
      <c r="B68" s="4"/>
      <c r="C68" s="4"/>
      <c r="D68" s="4"/>
      <c r="E68" s="4"/>
      <c r="F68" s="4"/>
      <c r="G68" s="4"/>
      <c r="H68" s="11" t="e">
        <f t="shared" si="16"/>
        <v>#DIV/0!</v>
      </c>
      <c r="I68" s="12" t="e">
        <f t="shared" si="17"/>
        <v>#DIV/0!</v>
      </c>
      <c r="J68" s="7"/>
      <c r="K68" s="7"/>
      <c r="L68" s="7"/>
      <c r="M68" s="7"/>
      <c r="N68" s="7"/>
      <c r="O68" s="7"/>
    </row>
    <row r="69" spans="1:15" ht="16.5" thickBot="1" x14ac:dyDescent="0.3">
      <c r="A69" s="14" t="s">
        <v>13</v>
      </c>
      <c r="B69" s="15">
        <f>SUM(B57:B68)</f>
        <v>0</v>
      </c>
      <c r="C69" s="15">
        <f>SUM(C57:C68)</f>
        <v>0</v>
      </c>
      <c r="D69" s="15">
        <f t="shared" ref="D69:G69" si="18">SUM(D57:D68)</f>
        <v>0</v>
      </c>
      <c r="E69" s="15">
        <f t="shared" si="18"/>
        <v>0</v>
      </c>
      <c r="F69" s="15">
        <f t="shared" si="18"/>
        <v>0</v>
      </c>
      <c r="G69" s="15">
        <f t="shared" si="18"/>
        <v>0</v>
      </c>
      <c r="H69" s="16" t="e">
        <f t="shared" si="16"/>
        <v>#DIV/0!</v>
      </c>
      <c r="I69" s="17" t="e">
        <f t="shared" si="17"/>
        <v>#DIV/0!</v>
      </c>
      <c r="J69" s="7"/>
      <c r="K69" s="7"/>
      <c r="L69" s="7"/>
      <c r="M69" s="7"/>
      <c r="N69" s="7"/>
      <c r="O69" s="7"/>
    </row>
    <row r="70" spans="1: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ht="29.25" customHeight="1" x14ac:dyDescent="0.25">
      <c r="A71" s="7"/>
      <c r="B71" s="7"/>
      <c r="C71" s="7"/>
      <c r="D71" s="7"/>
      <c r="E71" s="7"/>
      <c r="F71" s="7"/>
      <c r="G71" s="39" t="s">
        <v>24</v>
      </c>
      <c r="H71" s="39"/>
      <c r="I71" s="7"/>
      <c r="J71" s="7"/>
      <c r="K71" s="7"/>
      <c r="L71" s="40" t="s">
        <v>25</v>
      </c>
      <c r="M71" s="40"/>
      <c r="N71" s="7"/>
      <c r="O71" s="7"/>
    </row>
    <row r="72" spans="1:15" ht="9" customHeight="1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36" customHeight="1" x14ac:dyDescent="0.25">
      <c r="A73" s="7"/>
      <c r="B73" s="36" t="s">
        <v>22</v>
      </c>
      <c r="C73" s="37"/>
      <c r="D73" s="38"/>
      <c r="E73" s="19"/>
      <c r="F73" s="20"/>
      <c r="G73" s="7"/>
      <c r="H73" s="7"/>
      <c r="I73" s="7"/>
      <c r="J73" s="7"/>
      <c r="K73" s="7"/>
      <c r="L73" s="7"/>
      <c r="M73" s="7"/>
      <c r="N73" s="7"/>
      <c r="O73" s="7"/>
    </row>
    <row r="74" spans="1:15" ht="38.25" x14ac:dyDescent="0.25">
      <c r="A74" s="7"/>
      <c r="B74" s="21"/>
      <c r="C74" s="22" t="s">
        <v>4</v>
      </c>
      <c r="D74" s="23" t="s">
        <v>23</v>
      </c>
      <c r="E74" s="19"/>
      <c r="F74" s="20"/>
      <c r="G74" s="7"/>
      <c r="H74" s="7"/>
      <c r="I74" s="7"/>
      <c r="J74" s="7"/>
      <c r="K74" s="7"/>
      <c r="L74" s="7"/>
      <c r="M74" s="7"/>
      <c r="N74" s="7"/>
      <c r="O74" s="7"/>
    </row>
    <row r="75" spans="1:15" ht="15.75" x14ac:dyDescent="0.25">
      <c r="A75" s="7"/>
      <c r="B75" s="21" t="s">
        <v>18</v>
      </c>
      <c r="C75" s="24">
        <f>H19</f>
        <v>41.481481481481481</v>
      </c>
      <c r="D75" s="25">
        <f>I19</f>
        <v>95.555555555555557</v>
      </c>
      <c r="E75" s="19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ht="15.75" x14ac:dyDescent="0.25">
      <c r="A76" s="7"/>
      <c r="B76" s="21" t="s">
        <v>19</v>
      </c>
      <c r="C76" s="24">
        <f>H35</f>
        <v>59.354838709677416</v>
      </c>
      <c r="D76" s="25">
        <f>I35</f>
        <v>100</v>
      </c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21" t="s">
        <v>20</v>
      </c>
      <c r="C77" s="24" t="e">
        <f>H51</f>
        <v>#DIV/0!</v>
      </c>
      <c r="D77" s="25" t="e">
        <f>I51</f>
        <v>#DIV/0!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21</v>
      </c>
      <c r="C78" s="24" t="e">
        <f>H69</f>
        <v>#DIV/0!</v>
      </c>
      <c r="D78" s="24" t="e">
        <f>I69</f>
        <v>#DIV/0!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</sheetData>
  <mergeCells count="34">
    <mergeCell ref="A1:I1"/>
    <mergeCell ref="J1:K1"/>
    <mergeCell ref="F4:G4"/>
    <mergeCell ref="A6:A7"/>
    <mergeCell ref="B6:B7"/>
    <mergeCell ref="C6:C7"/>
    <mergeCell ref="D6:G6"/>
    <mergeCell ref="H6:H7"/>
    <mergeCell ref="I6:I7"/>
    <mergeCell ref="D39:G39"/>
    <mergeCell ref="H39:H40"/>
    <mergeCell ref="I39:I40"/>
    <mergeCell ref="F21:G21"/>
    <mergeCell ref="A23:A24"/>
    <mergeCell ref="B23:B24"/>
    <mergeCell ref="C23:C24"/>
    <mergeCell ref="D23:G23"/>
    <mergeCell ref="H23:H24"/>
    <mergeCell ref="I55:I56"/>
    <mergeCell ref="G71:H71"/>
    <mergeCell ref="L71:M71"/>
    <mergeCell ref="B73:D73"/>
    <mergeCell ref="A3:D4"/>
    <mergeCell ref="F53:G53"/>
    <mergeCell ref="A55:A56"/>
    <mergeCell ref="B55:B56"/>
    <mergeCell ref="C55:C56"/>
    <mergeCell ref="D55:G55"/>
    <mergeCell ref="H55:H56"/>
    <mergeCell ref="I23:I24"/>
    <mergeCell ref="F37:G37"/>
    <mergeCell ref="A39:A40"/>
    <mergeCell ref="B39:B40"/>
    <mergeCell ref="C39:C40"/>
  </mergeCells>
  <pageMargins left="0.7" right="0.7" top="0.75" bottom="0.75" header="0.3" footer="0.3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25" workbookViewId="0">
      <selection activeCell="G34" sqref="G34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ht="15" customHeight="1" x14ac:dyDescent="0.25">
      <c r="A3" s="47" t="s">
        <v>29</v>
      </c>
      <c r="B3" s="48"/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50"/>
      <c r="B4" s="51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>
        <v>5</v>
      </c>
      <c r="B8" s="2">
        <v>22</v>
      </c>
      <c r="C8" s="2">
        <v>22</v>
      </c>
      <c r="D8" s="3">
        <v>0</v>
      </c>
      <c r="E8" s="3">
        <v>5</v>
      </c>
      <c r="F8" s="3">
        <v>14</v>
      </c>
      <c r="G8" s="3">
        <v>3</v>
      </c>
      <c r="H8" s="11">
        <f>SUM(D8:E8)/C8*100</f>
        <v>22.727272727272727</v>
      </c>
      <c r="I8" s="12">
        <f>SUM(D8:F8)/C8*100</f>
        <v>86.36363636363636</v>
      </c>
      <c r="J8" s="7"/>
      <c r="K8" s="7"/>
      <c r="L8" s="7"/>
      <c r="M8" s="7"/>
      <c r="N8" s="7"/>
      <c r="O8" s="7"/>
    </row>
    <row r="9" spans="1:15" ht="15.75" x14ac:dyDescent="0.25">
      <c r="A9" s="10" t="s">
        <v>48</v>
      </c>
      <c r="B9" s="2"/>
      <c r="C9" s="2"/>
      <c r="D9" s="3"/>
      <c r="E9" s="3"/>
      <c r="F9" s="3"/>
      <c r="G9" s="3"/>
      <c r="H9" s="11" t="e">
        <f>SUM(D9:E9)/C9*100</f>
        <v>#DIV/0!</v>
      </c>
      <c r="I9" s="12" t="e">
        <f>SUM(D9:F9)/C9*100</f>
        <v>#DIV/0!</v>
      </c>
      <c r="J9" s="7"/>
      <c r="K9" s="7"/>
      <c r="L9" s="7"/>
      <c r="M9" s="7"/>
      <c r="N9" s="7"/>
      <c r="O9" s="7"/>
    </row>
    <row r="10" spans="1:15" ht="15.75" x14ac:dyDescent="0.25">
      <c r="A10" s="13" t="s">
        <v>49</v>
      </c>
      <c r="B10" s="4"/>
      <c r="C10" s="4"/>
      <c r="D10" s="4"/>
      <c r="E10" s="4"/>
      <c r="F10" s="4"/>
      <c r="G10" s="4"/>
      <c r="H10" s="11" t="e">
        <f t="shared" ref="H10:H19" si="0">SUM(D10:E10)/C10*100</f>
        <v>#DIV/0!</v>
      </c>
      <c r="I10" s="12" t="e">
        <f t="shared" ref="I10:I19" si="1">SUM(D10:F10)/C10*100</f>
        <v>#DIV/0!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50</v>
      </c>
      <c r="B11" s="4">
        <v>20</v>
      </c>
      <c r="C11" s="4">
        <v>20</v>
      </c>
      <c r="D11" s="4">
        <v>2</v>
      </c>
      <c r="E11" s="4">
        <v>5</v>
      </c>
      <c r="F11" s="4">
        <v>6</v>
      </c>
      <c r="G11" s="4">
        <v>7</v>
      </c>
      <c r="H11" s="11">
        <f t="shared" si="0"/>
        <v>35</v>
      </c>
      <c r="I11" s="12">
        <f t="shared" si="1"/>
        <v>65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51</v>
      </c>
      <c r="B12" s="5">
        <v>19</v>
      </c>
      <c r="C12" s="2">
        <v>14</v>
      </c>
      <c r="D12" s="3">
        <v>2</v>
      </c>
      <c r="E12" s="3">
        <v>3</v>
      </c>
      <c r="F12" s="3">
        <v>4</v>
      </c>
      <c r="G12" s="3">
        <v>5</v>
      </c>
      <c r="H12" s="11">
        <f>SUM(D12:E12)/C12*100</f>
        <v>35.714285714285715</v>
      </c>
      <c r="I12" s="12">
        <f>SUM(D12:F12)/C12*100</f>
        <v>64.285714285714292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52</v>
      </c>
      <c r="B13" s="4"/>
      <c r="C13" s="4"/>
      <c r="D13" s="4"/>
      <c r="E13" s="4"/>
      <c r="F13" s="4"/>
      <c r="G13" s="4"/>
      <c r="H13" s="11" t="e">
        <f t="shared" si="0"/>
        <v>#DIV/0!</v>
      </c>
      <c r="I13" s="12" t="e">
        <f t="shared" si="1"/>
        <v>#DIV/0!</v>
      </c>
      <c r="J13" s="7"/>
      <c r="K13" s="7"/>
      <c r="L13" s="7"/>
      <c r="M13" s="7"/>
      <c r="N13" s="7"/>
      <c r="O13" s="7"/>
    </row>
    <row r="14" spans="1:15" ht="15.75" x14ac:dyDescent="0.25">
      <c r="A14" s="13" t="s">
        <v>53</v>
      </c>
      <c r="B14" s="4"/>
      <c r="C14" s="2"/>
      <c r="D14" s="3"/>
      <c r="E14" s="3"/>
      <c r="F14" s="3"/>
      <c r="G14" s="3"/>
      <c r="H14" s="11" t="e">
        <f>SUM(D14:E14)/C14*100</f>
        <v>#DIV/0!</v>
      </c>
      <c r="I14" s="12" t="e">
        <f>SUM(D14:F14)/C14*100</f>
        <v>#DIV/0!</v>
      </c>
      <c r="J14" s="7"/>
      <c r="K14" s="7"/>
      <c r="L14" s="7"/>
      <c r="M14" s="7"/>
      <c r="N14" s="7"/>
      <c r="O14" s="7"/>
    </row>
    <row r="15" spans="1:15" ht="15.75" x14ac:dyDescent="0.25">
      <c r="A15" s="13">
        <v>9</v>
      </c>
      <c r="B15" s="4">
        <v>22</v>
      </c>
      <c r="C15" s="4">
        <v>19</v>
      </c>
      <c r="D15" s="4">
        <v>0</v>
      </c>
      <c r="E15" s="4">
        <v>3</v>
      </c>
      <c r="F15" s="4">
        <v>12</v>
      </c>
      <c r="G15" s="4">
        <v>4</v>
      </c>
      <c r="H15" s="11">
        <f t="shared" si="0"/>
        <v>15.789473684210526</v>
      </c>
      <c r="I15" s="12">
        <f t="shared" si="1"/>
        <v>78.94736842105263</v>
      </c>
      <c r="J15" s="7"/>
      <c r="K15" s="7"/>
      <c r="L15" s="7"/>
      <c r="M15" s="7"/>
      <c r="N15" s="7"/>
      <c r="O15" s="7"/>
    </row>
    <row r="16" spans="1:15" ht="15.75" x14ac:dyDescent="0.25">
      <c r="A16" s="13"/>
      <c r="B16" s="4"/>
      <c r="C16" s="4"/>
      <c r="D16" s="4"/>
      <c r="E16" s="4"/>
      <c r="F16" s="4"/>
      <c r="G16" s="4"/>
      <c r="H16" s="11" t="e">
        <f t="shared" si="0"/>
        <v>#DIV/0!</v>
      </c>
      <c r="I16" s="12" t="e">
        <f t="shared" si="1"/>
        <v>#DIV/0!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4"/>
      <c r="D17" s="4"/>
      <c r="E17" s="4"/>
      <c r="F17" s="4"/>
      <c r="G17" s="4"/>
      <c r="H17" s="11" t="e">
        <f t="shared" si="0"/>
        <v>#DIV/0!</v>
      </c>
      <c r="I17" s="12" t="e">
        <f t="shared" si="1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13</v>
      </c>
      <c r="B19" s="15">
        <f t="shared" ref="B19:G19" si="2">SUM(B8:B18)</f>
        <v>83</v>
      </c>
      <c r="C19" s="15">
        <f t="shared" si="2"/>
        <v>75</v>
      </c>
      <c r="D19" s="15">
        <f t="shared" si="2"/>
        <v>4</v>
      </c>
      <c r="E19" s="15">
        <f t="shared" si="2"/>
        <v>16</v>
      </c>
      <c r="F19" s="15">
        <f t="shared" si="2"/>
        <v>36</v>
      </c>
      <c r="G19" s="15">
        <f t="shared" si="2"/>
        <v>19</v>
      </c>
      <c r="H19" s="16">
        <f t="shared" si="0"/>
        <v>26.666666666666668</v>
      </c>
      <c r="I19" s="17">
        <f t="shared" si="1"/>
        <v>74.666666666666671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5" t="s">
        <v>14</v>
      </c>
      <c r="G21" s="46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8"/>
      <c r="G23" s="59"/>
      <c r="H23" s="60" t="s">
        <v>4</v>
      </c>
      <c r="I23" s="53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56"/>
      <c r="B24" s="56"/>
      <c r="C24" s="56"/>
      <c r="D24" s="9">
        <v>5</v>
      </c>
      <c r="E24" s="9">
        <v>4</v>
      </c>
      <c r="F24" s="9">
        <v>3</v>
      </c>
      <c r="G24" s="9">
        <v>2</v>
      </c>
      <c r="H24" s="61"/>
      <c r="I24" s="54"/>
      <c r="J24" s="7"/>
      <c r="K24" s="7"/>
      <c r="L24" s="7"/>
      <c r="M24" s="7"/>
      <c r="N24" s="7"/>
      <c r="O24" s="7"/>
    </row>
    <row r="25" spans="1:15" ht="15.75" x14ac:dyDescent="0.25">
      <c r="A25" s="10">
        <v>5</v>
      </c>
      <c r="B25" s="2">
        <v>21</v>
      </c>
      <c r="C25" s="2">
        <v>20</v>
      </c>
      <c r="D25" s="3">
        <v>0</v>
      </c>
      <c r="E25" s="3">
        <v>4</v>
      </c>
      <c r="F25" s="3">
        <v>11</v>
      </c>
      <c r="G25" s="3">
        <v>5</v>
      </c>
      <c r="H25" s="11">
        <f>SUM(D25:E25)/C25*100</f>
        <v>20</v>
      </c>
      <c r="I25" s="12">
        <f>SUM(D25:F25)/C25*100</f>
        <v>75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48</v>
      </c>
      <c r="B26" s="2">
        <v>18</v>
      </c>
      <c r="C26" s="2">
        <v>15</v>
      </c>
      <c r="D26" s="3">
        <v>2</v>
      </c>
      <c r="E26" s="3">
        <v>2</v>
      </c>
      <c r="F26" s="3">
        <v>7</v>
      </c>
      <c r="G26" s="3">
        <v>4</v>
      </c>
      <c r="H26" s="11">
        <f t="shared" ref="H26:H37" si="3">SUM(D26:E26)/C26*100</f>
        <v>26.666666666666668</v>
      </c>
      <c r="I26" s="12">
        <f t="shared" ref="I26:I37" si="4">SUM(D26:F26)/C26*100</f>
        <v>73.333333333333329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49</v>
      </c>
      <c r="B27" s="4">
        <v>19</v>
      </c>
      <c r="C27" s="4">
        <v>13</v>
      </c>
      <c r="D27" s="4">
        <v>1</v>
      </c>
      <c r="E27" s="4">
        <v>3</v>
      </c>
      <c r="F27" s="4">
        <v>5</v>
      </c>
      <c r="G27" s="4">
        <v>4</v>
      </c>
      <c r="H27" s="11">
        <f t="shared" si="3"/>
        <v>30.76923076923077</v>
      </c>
      <c r="I27" s="12">
        <f t="shared" si="4"/>
        <v>69.230769230769226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50</v>
      </c>
      <c r="B28" s="4">
        <v>20</v>
      </c>
      <c r="C28" s="4">
        <v>14</v>
      </c>
      <c r="D28" s="4">
        <v>3</v>
      </c>
      <c r="E28" s="4">
        <v>2</v>
      </c>
      <c r="F28" s="4">
        <v>5</v>
      </c>
      <c r="G28" s="4">
        <v>4</v>
      </c>
      <c r="H28" s="11">
        <f t="shared" si="3"/>
        <v>35.714285714285715</v>
      </c>
      <c r="I28" s="12">
        <f t="shared" si="4"/>
        <v>71.428571428571431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51</v>
      </c>
      <c r="B29" s="5">
        <v>18</v>
      </c>
      <c r="C29" s="2">
        <v>12</v>
      </c>
      <c r="D29" s="4">
        <v>4</v>
      </c>
      <c r="E29" s="4">
        <v>3</v>
      </c>
      <c r="F29" s="4">
        <v>2</v>
      </c>
      <c r="G29" s="4">
        <v>3</v>
      </c>
      <c r="H29" s="11">
        <f t="shared" si="3"/>
        <v>58.333333333333336</v>
      </c>
      <c r="I29" s="12">
        <f t="shared" si="4"/>
        <v>75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52</v>
      </c>
      <c r="B30" s="4">
        <v>19</v>
      </c>
      <c r="C30" s="4">
        <v>19</v>
      </c>
      <c r="D30" s="4">
        <v>7</v>
      </c>
      <c r="E30" s="4">
        <v>2</v>
      </c>
      <c r="F30" s="4">
        <v>10</v>
      </c>
      <c r="G30" s="4">
        <v>0</v>
      </c>
      <c r="H30" s="11">
        <f t="shared" si="3"/>
        <v>47.368421052631575</v>
      </c>
      <c r="I30" s="12">
        <f t="shared" si="4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53</v>
      </c>
      <c r="B31" s="4">
        <v>14</v>
      </c>
      <c r="C31" s="2">
        <v>11</v>
      </c>
      <c r="D31" s="4">
        <v>0</v>
      </c>
      <c r="E31" s="4">
        <v>5</v>
      </c>
      <c r="F31" s="4">
        <v>6</v>
      </c>
      <c r="G31" s="4">
        <v>0</v>
      </c>
      <c r="H31" s="11">
        <f t="shared" si="3"/>
        <v>45.454545454545453</v>
      </c>
      <c r="I31" s="12">
        <f t="shared" si="4"/>
        <v>100</v>
      </c>
      <c r="J31" s="7"/>
      <c r="K31" s="7"/>
      <c r="L31" s="7"/>
      <c r="M31" s="7"/>
      <c r="N31" s="7"/>
      <c r="O31" s="7"/>
    </row>
    <row r="32" spans="1:15" ht="15.75" x14ac:dyDescent="0.25">
      <c r="A32" s="13">
        <v>9</v>
      </c>
      <c r="B32" s="4">
        <v>22</v>
      </c>
      <c r="C32" s="4">
        <v>16</v>
      </c>
      <c r="D32" s="4">
        <v>0</v>
      </c>
      <c r="E32" s="4">
        <v>6</v>
      </c>
      <c r="F32" s="4">
        <v>7</v>
      </c>
      <c r="G32" s="4">
        <v>3</v>
      </c>
      <c r="H32" s="11">
        <f t="shared" si="3"/>
        <v>37.5</v>
      </c>
      <c r="I32" s="12">
        <f t="shared" si="4"/>
        <v>81.25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>
        <v>23</v>
      </c>
      <c r="C33" s="4">
        <v>19</v>
      </c>
      <c r="D33" s="4">
        <v>4</v>
      </c>
      <c r="E33" s="4">
        <v>4</v>
      </c>
      <c r="F33" s="4">
        <v>9</v>
      </c>
      <c r="G33" s="4">
        <v>2</v>
      </c>
      <c r="H33" s="11">
        <f t="shared" si="3"/>
        <v>42.105263157894733</v>
      </c>
      <c r="I33" s="12">
        <f t="shared" si="4"/>
        <v>89.473684210526315</v>
      </c>
      <c r="J33" s="7"/>
      <c r="K33" s="7"/>
      <c r="L33" s="7"/>
      <c r="M33" s="7"/>
      <c r="N33" s="7"/>
      <c r="O33" s="7"/>
    </row>
    <row r="34" spans="1:15" ht="15.75" x14ac:dyDescent="0.25">
      <c r="A34" s="13">
        <v>11</v>
      </c>
      <c r="B34" s="4">
        <v>14</v>
      </c>
      <c r="C34" s="4">
        <v>13</v>
      </c>
      <c r="D34" s="4">
        <v>3</v>
      </c>
      <c r="E34" s="4">
        <v>2</v>
      </c>
      <c r="F34" s="4">
        <v>7</v>
      </c>
      <c r="G34" s="4">
        <v>1</v>
      </c>
      <c r="H34" s="11">
        <f t="shared" si="3"/>
        <v>38.461538461538467</v>
      </c>
      <c r="I34" s="12">
        <f t="shared" si="4"/>
        <v>92.307692307692307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 t="e">
        <f t="shared" si="3"/>
        <v>#DIV/0!</v>
      </c>
      <c r="I35" s="12" t="e">
        <f t="shared" si="4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3"/>
        <v>#DIV/0!</v>
      </c>
      <c r="I36" s="12" t="e">
        <f t="shared" si="4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13</v>
      </c>
      <c r="B37" s="15">
        <f>SUM(B25:B36)</f>
        <v>188</v>
      </c>
      <c r="C37" s="15">
        <f>SUM(C25:C36)</f>
        <v>152</v>
      </c>
      <c r="D37" s="15">
        <f t="shared" ref="D37:G37" si="5">SUM(D25:D36)</f>
        <v>24</v>
      </c>
      <c r="E37" s="15">
        <f t="shared" si="5"/>
        <v>33</v>
      </c>
      <c r="F37" s="15">
        <f t="shared" si="5"/>
        <v>69</v>
      </c>
      <c r="G37" s="15">
        <f t="shared" si="5"/>
        <v>26</v>
      </c>
      <c r="H37" s="16">
        <f t="shared" si="3"/>
        <v>37.5</v>
      </c>
      <c r="I37" s="17">
        <f t="shared" si="4"/>
        <v>82.89473684210526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5" t="s">
        <v>15</v>
      </c>
      <c r="G39" s="46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55" t="s">
        <v>0</v>
      </c>
      <c r="B41" s="55" t="s">
        <v>1</v>
      </c>
      <c r="C41" s="55" t="s">
        <v>2</v>
      </c>
      <c r="D41" s="57" t="s">
        <v>3</v>
      </c>
      <c r="E41" s="58"/>
      <c r="F41" s="58"/>
      <c r="G41" s="59"/>
      <c r="H41" s="60" t="s">
        <v>4</v>
      </c>
      <c r="I41" s="53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56"/>
      <c r="B42" s="56"/>
      <c r="C42" s="56"/>
      <c r="D42" s="9">
        <v>5</v>
      </c>
      <c r="E42" s="9">
        <v>4</v>
      </c>
      <c r="F42" s="9">
        <v>3</v>
      </c>
      <c r="G42" s="9">
        <v>2</v>
      </c>
      <c r="H42" s="61"/>
      <c r="I42" s="54"/>
      <c r="J42" s="7"/>
      <c r="K42" s="7"/>
      <c r="L42" s="7"/>
      <c r="M42" s="7"/>
      <c r="N42" s="7"/>
      <c r="O42" s="7"/>
    </row>
    <row r="43" spans="1:15" ht="15.75" x14ac:dyDescent="0.25">
      <c r="A43" s="10"/>
      <c r="B43" s="2"/>
      <c r="C43" s="2"/>
      <c r="D43" s="34"/>
      <c r="E43" s="34"/>
      <c r="F43" s="34"/>
      <c r="G43" s="34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/>
      <c r="B44" s="2"/>
      <c r="C44" s="2"/>
      <c r="D44" s="34"/>
      <c r="E44" s="34"/>
      <c r="F44" s="34"/>
      <c r="G44" s="34"/>
      <c r="H44" s="11" t="e">
        <f t="shared" ref="H44:H54" si="6">SUM(D44:E44)/C44*100</f>
        <v>#DIV/0!</v>
      </c>
      <c r="I44" s="12" t="e">
        <f t="shared" ref="I44:I54" si="7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6"/>
        <v>#DIV/0!</v>
      </c>
      <c r="I45" s="12" t="e">
        <f t="shared" si="7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6"/>
        <v>#DIV/0!</v>
      </c>
      <c r="I46" s="12" t="e">
        <f t="shared" si="7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5"/>
      <c r="C47" s="4"/>
      <c r="D47" s="4"/>
      <c r="E47" s="4"/>
      <c r="F47" s="4"/>
      <c r="G47" s="4"/>
      <c r="H47" s="11" t="e">
        <f t="shared" si="6"/>
        <v>#DIV/0!</v>
      </c>
      <c r="I47" s="12" t="e">
        <f t="shared" si="7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6"/>
        <v>#DIV/0!</v>
      </c>
      <c r="I48" s="12" t="e">
        <f t="shared" si="7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6"/>
        <v>#DIV/0!</v>
      </c>
      <c r="I49" s="12" t="e">
        <f t="shared" si="7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6"/>
        <v>#DIV/0!</v>
      </c>
      <c r="I50" s="12" t="e">
        <f t="shared" si="7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6"/>
        <v>#DIV/0!</v>
      </c>
      <c r="I51" s="12" t="e">
        <f t="shared" si="7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6"/>
        <v>#DIV/0!</v>
      </c>
      <c r="I52" s="12" t="e">
        <f t="shared" si="7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35"/>
      <c r="D53" s="35"/>
      <c r="E53" s="35"/>
      <c r="F53" s="35"/>
      <c r="G53" s="35"/>
      <c r="H53" s="11" t="e">
        <f t="shared" si="6"/>
        <v>#DIV/0!</v>
      </c>
      <c r="I53" s="12" t="e">
        <f t="shared" si="7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13</v>
      </c>
      <c r="B54" s="15">
        <f>SUM(B43:B52)</f>
        <v>0</v>
      </c>
      <c r="C54" s="15">
        <f>SUM(C43:C53)</f>
        <v>0</v>
      </c>
      <c r="D54" s="15">
        <f t="shared" ref="D54:G54" si="8">SUM(D43:D52)</f>
        <v>0</v>
      </c>
      <c r="E54" s="15">
        <f t="shared" si="8"/>
        <v>0</v>
      </c>
      <c r="F54" s="15">
        <f t="shared" si="8"/>
        <v>0</v>
      </c>
      <c r="G54" s="15">
        <f t="shared" si="8"/>
        <v>0</v>
      </c>
      <c r="H54" s="16" t="e">
        <f t="shared" si="6"/>
        <v>#DIV/0!</v>
      </c>
      <c r="I54" s="17" t="e">
        <f t="shared" si="7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 x14ac:dyDescent="0.25">
      <c r="A56" s="7"/>
      <c r="B56" s="7"/>
      <c r="C56" s="7"/>
      <c r="D56" s="7"/>
      <c r="E56" s="7"/>
      <c r="F56" s="45" t="s">
        <v>16</v>
      </c>
      <c r="G56" s="46"/>
      <c r="H56" s="7"/>
      <c r="I56" s="7"/>
      <c r="J56" s="7"/>
      <c r="K56" s="7"/>
      <c r="L56" s="7"/>
      <c r="M56" s="7"/>
      <c r="N56" s="7"/>
      <c r="O56" s="7"/>
    </row>
    <row r="57" spans="1:15" ht="15.75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55" t="s">
        <v>0</v>
      </c>
      <c r="B58" s="55" t="s">
        <v>1</v>
      </c>
      <c r="C58" s="55" t="s">
        <v>2</v>
      </c>
      <c r="D58" s="57" t="s">
        <v>3</v>
      </c>
      <c r="E58" s="58"/>
      <c r="F58" s="58"/>
      <c r="G58" s="59"/>
      <c r="H58" s="60" t="s">
        <v>4</v>
      </c>
      <c r="I58" s="53" t="s">
        <v>5</v>
      </c>
      <c r="J58" s="7"/>
      <c r="K58" s="7"/>
      <c r="L58" s="7"/>
      <c r="M58" s="7"/>
      <c r="N58" s="7"/>
      <c r="O58" s="7"/>
    </row>
    <row r="59" spans="1:15" ht="15.75" x14ac:dyDescent="0.25">
      <c r="A59" s="56"/>
      <c r="B59" s="56"/>
      <c r="C59" s="56"/>
      <c r="D59" s="9">
        <v>5</v>
      </c>
      <c r="E59" s="9">
        <v>4</v>
      </c>
      <c r="F59" s="9">
        <v>3</v>
      </c>
      <c r="G59" s="9">
        <v>2</v>
      </c>
      <c r="H59" s="61"/>
      <c r="I59" s="54"/>
      <c r="J59" s="7"/>
      <c r="K59" s="7"/>
      <c r="L59" s="7"/>
      <c r="M59" s="7"/>
      <c r="N59" s="7"/>
      <c r="O59" s="7"/>
    </row>
    <row r="60" spans="1:15" ht="15.75" x14ac:dyDescent="0.25">
      <c r="A60" s="10"/>
      <c r="B60" s="2"/>
      <c r="C60" s="2"/>
      <c r="D60" s="3"/>
      <c r="E60" s="3"/>
      <c r="F60" s="3"/>
      <c r="G60" s="3"/>
      <c r="H60" s="11" t="e">
        <f>SUM(D60:E60)/C60*100</f>
        <v>#DIV/0!</v>
      </c>
      <c r="I60" s="12" t="e">
        <f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0"/>
      <c r="B61" s="2"/>
      <c r="C61" s="2"/>
      <c r="D61" s="3"/>
      <c r="E61" s="3"/>
      <c r="F61" s="3"/>
      <c r="G61" s="3"/>
      <c r="H61" s="11" t="e">
        <f t="shared" ref="H61:H72" si="9">SUM(D61:E61)/C61*100</f>
        <v>#DIV/0!</v>
      </c>
      <c r="I61" s="12" t="e">
        <f t="shared" ref="I61:I72" si="10">SUM(D61:F61)/C61*100</f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9"/>
        <v>#DIV/0!</v>
      </c>
      <c r="I62" s="12" t="e">
        <f t="shared" si="10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4"/>
      <c r="C63" s="4"/>
      <c r="D63" s="4"/>
      <c r="E63" s="4"/>
      <c r="F63" s="4"/>
      <c r="G63" s="4"/>
      <c r="H63" s="11" t="e">
        <f t="shared" si="9"/>
        <v>#DIV/0!</v>
      </c>
      <c r="I63" s="12" t="e">
        <f t="shared" si="10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5"/>
      <c r="C64" s="2"/>
      <c r="D64" s="4"/>
      <c r="E64" s="4"/>
      <c r="F64" s="4"/>
      <c r="G64" s="4"/>
      <c r="H64" s="11" t="e">
        <f t="shared" si="9"/>
        <v>#DIV/0!</v>
      </c>
      <c r="I64" s="12" t="e">
        <f t="shared" si="10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9"/>
        <v>#DIV/0!</v>
      </c>
      <c r="I65" s="12" t="e">
        <f t="shared" si="10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2"/>
      <c r="D66" s="4"/>
      <c r="E66" s="4"/>
      <c r="F66" s="4"/>
      <c r="G66" s="4"/>
      <c r="H66" s="11" t="e">
        <f t="shared" si="9"/>
        <v>#DIV/0!</v>
      </c>
      <c r="I66" s="12" t="e">
        <f t="shared" si="10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9"/>
        <v>#DIV/0!</v>
      </c>
      <c r="I67" s="12" t="e">
        <f t="shared" si="10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9"/>
        <v>#DIV/0!</v>
      </c>
      <c r="I68" s="12" t="e">
        <f t="shared" si="10"/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9"/>
        <v>#DIV/0!</v>
      </c>
      <c r="I69" s="12" t="e">
        <f t="shared" si="10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3"/>
      <c r="B70" s="4"/>
      <c r="C70" s="4"/>
      <c r="D70" s="4"/>
      <c r="E70" s="4"/>
      <c r="F70" s="4"/>
      <c r="G70" s="4"/>
      <c r="H70" s="11" t="e">
        <f t="shared" si="9"/>
        <v>#DIV/0!</v>
      </c>
      <c r="I70" s="12" t="e">
        <f t="shared" si="10"/>
        <v>#DIV/0!</v>
      </c>
      <c r="J70" s="7"/>
      <c r="K70" s="7"/>
      <c r="L70" s="7"/>
      <c r="M70" s="7"/>
      <c r="N70" s="7"/>
      <c r="O70" s="7"/>
    </row>
    <row r="71" spans="1:15" ht="15.75" x14ac:dyDescent="0.25">
      <c r="A71" s="18"/>
      <c r="B71" s="4"/>
      <c r="C71" s="4"/>
      <c r="D71" s="4"/>
      <c r="E71" s="4"/>
      <c r="F71" s="4"/>
      <c r="G71" s="4"/>
      <c r="H71" s="11" t="e">
        <f t="shared" si="9"/>
        <v>#DIV/0!</v>
      </c>
      <c r="I71" s="12" t="e">
        <f t="shared" si="10"/>
        <v>#DIV/0!</v>
      </c>
      <c r="J71" s="7"/>
      <c r="K71" s="7"/>
      <c r="L71" s="7"/>
      <c r="M71" s="7"/>
      <c r="N71" s="7"/>
      <c r="O71" s="7"/>
    </row>
    <row r="72" spans="1:15" ht="16.5" thickBot="1" x14ac:dyDescent="0.3">
      <c r="A72" s="14" t="s">
        <v>13</v>
      </c>
      <c r="B72" s="15">
        <f>SUM(B60:B71)</f>
        <v>0</v>
      </c>
      <c r="C72" s="15">
        <f>SUM(C60:C71)</f>
        <v>0</v>
      </c>
      <c r="D72" s="15">
        <f t="shared" ref="D72:G72" si="11">SUM(D60:D71)</f>
        <v>0</v>
      </c>
      <c r="E72" s="15">
        <f t="shared" si="11"/>
        <v>0</v>
      </c>
      <c r="F72" s="15">
        <f t="shared" si="11"/>
        <v>0</v>
      </c>
      <c r="G72" s="15">
        <f t="shared" si="11"/>
        <v>0</v>
      </c>
      <c r="H72" s="16" t="e">
        <f t="shared" si="9"/>
        <v>#DIV/0!</v>
      </c>
      <c r="I72" s="17" t="e">
        <f t="shared" si="10"/>
        <v>#DIV/0!</v>
      </c>
      <c r="J72" s="7"/>
      <c r="K72" s="7"/>
      <c r="L72" s="7"/>
      <c r="M72" s="7"/>
      <c r="N72" s="7"/>
      <c r="O72" s="7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29.25" customHeight="1" x14ac:dyDescent="0.25">
      <c r="A74" s="7"/>
      <c r="B74" s="7"/>
      <c r="C74" s="7"/>
      <c r="D74" s="7"/>
      <c r="E74" s="7"/>
      <c r="F74" s="7"/>
      <c r="G74" s="39" t="s">
        <v>24</v>
      </c>
      <c r="H74" s="39"/>
      <c r="I74" s="7"/>
      <c r="J74" s="7"/>
      <c r="K74" s="7"/>
      <c r="L74" s="40" t="s">
        <v>25</v>
      </c>
      <c r="M74" s="40"/>
      <c r="N74" s="7"/>
      <c r="O74" s="7"/>
    </row>
    <row r="75" spans="1:15" ht="9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36" customHeight="1" x14ac:dyDescent="0.25">
      <c r="A76" s="7"/>
      <c r="B76" s="36" t="s">
        <v>22</v>
      </c>
      <c r="C76" s="37"/>
      <c r="D76" s="38"/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38.25" x14ac:dyDescent="0.25">
      <c r="A77" s="7"/>
      <c r="B77" s="21"/>
      <c r="C77" s="22" t="s">
        <v>4</v>
      </c>
      <c r="D77" s="23" t="s">
        <v>23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18</v>
      </c>
      <c r="C78" s="24">
        <f>H19</f>
        <v>26.666666666666668</v>
      </c>
      <c r="D78" s="25">
        <f>I19</f>
        <v>74.666666666666671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19</v>
      </c>
      <c r="C79" s="24">
        <f>H37</f>
        <v>37.5</v>
      </c>
      <c r="D79" s="25">
        <f>I37</f>
        <v>82.89473684210526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20</v>
      </c>
      <c r="C80" s="24" t="e">
        <f>H54</f>
        <v>#DIV/0!</v>
      </c>
      <c r="D80" s="25" t="e">
        <f>I54</f>
        <v>#DIV/0!</v>
      </c>
      <c r="E80" s="19"/>
      <c r="F80" s="20"/>
      <c r="G80" s="7"/>
      <c r="H80" s="7"/>
      <c r="I80" s="7"/>
      <c r="J80" s="7"/>
      <c r="K80" s="7"/>
      <c r="L80" s="7"/>
      <c r="M80" s="7"/>
      <c r="N80" s="7"/>
      <c r="O80" s="7"/>
    </row>
    <row r="81" spans="1:15" ht="15.75" x14ac:dyDescent="0.25">
      <c r="A81" s="7"/>
      <c r="B81" s="21" t="s">
        <v>21</v>
      </c>
      <c r="C81" s="24" t="e">
        <f>H72</f>
        <v>#DIV/0!</v>
      </c>
      <c r="D81" s="24" t="e">
        <f>I72</f>
        <v>#DIV/0!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</sheetData>
  <mergeCells count="34">
    <mergeCell ref="A1:I1"/>
    <mergeCell ref="J1:K1"/>
    <mergeCell ref="F4:G4"/>
    <mergeCell ref="A6:A7"/>
    <mergeCell ref="B6:B7"/>
    <mergeCell ref="C6:C7"/>
    <mergeCell ref="D6:G6"/>
    <mergeCell ref="H6:H7"/>
    <mergeCell ref="I6:I7"/>
    <mergeCell ref="D41:G41"/>
    <mergeCell ref="H41:H42"/>
    <mergeCell ref="I41:I42"/>
    <mergeCell ref="F21:G21"/>
    <mergeCell ref="A23:A24"/>
    <mergeCell ref="B23:B24"/>
    <mergeCell ref="C23:C24"/>
    <mergeCell ref="D23:G23"/>
    <mergeCell ref="H23:H24"/>
    <mergeCell ref="I58:I59"/>
    <mergeCell ref="G74:H74"/>
    <mergeCell ref="L74:M74"/>
    <mergeCell ref="B76:D76"/>
    <mergeCell ref="A3:D4"/>
    <mergeCell ref="F56:G56"/>
    <mergeCell ref="A58:A59"/>
    <mergeCell ref="B58:B59"/>
    <mergeCell ref="C58:C59"/>
    <mergeCell ref="D58:G58"/>
    <mergeCell ref="H58:H59"/>
    <mergeCell ref="I23:I24"/>
    <mergeCell ref="F39:G39"/>
    <mergeCell ref="A41:A42"/>
    <mergeCell ref="B41:B42"/>
    <mergeCell ref="C41:C42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16" workbookViewId="0">
      <selection activeCell="F36" sqref="F36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47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30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>
        <v>5</v>
      </c>
      <c r="B8" s="2">
        <v>22</v>
      </c>
      <c r="C8" s="2">
        <v>22</v>
      </c>
      <c r="D8" s="34">
        <v>2</v>
      </c>
      <c r="E8" s="34">
        <v>6</v>
      </c>
      <c r="F8" s="34">
        <v>12</v>
      </c>
      <c r="G8" s="34">
        <v>2</v>
      </c>
      <c r="H8" s="11">
        <f>SUM(D8:E8)/C8*100</f>
        <v>36.363636363636367</v>
      </c>
      <c r="I8" s="12">
        <f>SUM(D8:F8)/C8*100</f>
        <v>90.909090909090907</v>
      </c>
      <c r="J8" s="7"/>
      <c r="K8" s="7"/>
      <c r="L8" s="7"/>
      <c r="M8" s="7"/>
      <c r="N8" s="7"/>
      <c r="O8" s="7"/>
    </row>
    <row r="9" spans="1:15" ht="15.75" x14ac:dyDescent="0.25">
      <c r="A9" s="10" t="s">
        <v>48</v>
      </c>
      <c r="B9" s="2">
        <v>18</v>
      </c>
      <c r="C9" s="2">
        <v>15</v>
      </c>
      <c r="D9" s="34">
        <v>1</v>
      </c>
      <c r="E9" s="34">
        <v>7</v>
      </c>
      <c r="F9" s="34">
        <v>7</v>
      </c>
      <c r="G9" s="34">
        <v>0</v>
      </c>
      <c r="H9" s="11">
        <f t="shared" ref="H9:H19" si="0">SUM(D9:E9)/C9*100</f>
        <v>53.333333333333336</v>
      </c>
      <c r="I9" s="12">
        <f t="shared" ref="I9:I19" si="1">SUM(D9:F9)/C9*100</f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49</v>
      </c>
      <c r="B10" s="4">
        <v>19</v>
      </c>
      <c r="C10" s="4">
        <v>16</v>
      </c>
      <c r="D10" s="4">
        <v>3</v>
      </c>
      <c r="E10" s="4">
        <v>6</v>
      </c>
      <c r="F10" s="4">
        <v>5</v>
      </c>
      <c r="G10" s="4">
        <v>2</v>
      </c>
      <c r="H10" s="11">
        <f t="shared" si="0"/>
        <v>56.25</v>
      </c>
      <c r="I10" s="12">
        <f t="shared" si="1"/>
        <v>87.5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50</v>
      </c>
      <c r="B11" s="4">
        <v>20</v>
      </c>
      <c r="C11" s="4">
        <v>20</v>
      </c>
      <c r="D11" s="4">
        <v>5</v>
      </c>
      <c r="E11" s="4">
        <v>6</v>
      </c>
      <c r="F11" s="4">
        <v>9</v>
      </c>
      <c r="G11" s="4">
        <v>0</v>
      </c>
      <c r="H11" s="11">
        <f t="shared" si="0"/>
        <v>55.000000000000007</v>
      </c>
      <c r="I11" s="12">
        <f t="shared" si="1"/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51</v>
      </c>
      <c r="B12" s="5">
        <v>19</v>
      </c>
      <c r="C12" s="4">
        <v>15</v>
      </c>
      <c r="D12" s="4">
        <v>6</v>
      </c>
      <c r="E12" s="4">
        <v>1</v>
      </c>
      <c r="F12" s="4">
        <v>8</v>
      </c>
      <c r="G12" s="4">
        <v>0</v>
      </c>
      <c r="H12" s="11">
        <f t="shared" si="0"/>
        <v>46.666666666666664</v>
      </c>
      <c r="I12" s="12">
        <f t="shared" si="1"/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52</v>
      </c>
      <c r="B13" s="4">
        <v>19</v>
      </c>
      <c r="C13" s="4">
        <v>16</v>
      </c>
      <c r="D13" s="4">
        <v>4</v>
      </c>
      <c r="E13" s="4">
        <v>5</v>
      </c>
      <c r="F13" s="4">
        <v>7</v>
      </c>
      <c r="G13" s="4">
        <v>0</v>
      </c>
      <c r="H13" s="11">
        <f t="shared" si="0"/>
        <v>56.25</v>
      </c>
      <c r="I13" s="12">
        <f t="shared" si="1"/>
        <v>100</v>
      </c>
      <c r="J13" s="7"/>
      <c r="K13" s="7"/>
      <c r="L13" s="7"/>
      <c r="M13" s="7"/>
      <c r="N13" s="7"/>
      <c r="O13" s="7"/>
    </row>
    <row r="14" spans="1:15" ht="15.75" x14ac:dyDescent="0.25">
      <c r="A14" s="13" t="s">
        <v>53</v>
      </c>
      <c r="B14" s="4">
        <v>14</v>
      </c>
      <c r="C14" s="4">
        <v>12</v>
      </c>
      <c r="D14" s="4">
        <v>0</v>
      </c>
      <c r="E14" s="4">
        <v>3</v>
      </c>
      <c r="F14" s="4">
        <v>9</v>
      </c>
      <c r="G14" s="4">
        <v>0</v>
      </c>
      <c r="H14" s="11">
        <f t="shared" si="0"/>
        <v>25</v>
      </c>
      <c r="I14" s="12">
        <f t="shared" si="1"/>
        <v>100</v>
      </c>
      <c r="J14" s="7"/>
      <c r="K14" s="7"/>
      <c r="L14" s="7"/>
      <c r="M14" s="7"/>
      <c r="N14" s="7"/>
      <c r="O14" s="7"/>
    </row>
    <row r="15" spans="1:15" ht="15.75" x14ac:dyDescent="0.25">
      <c r="A15" s="13">
        <v>9</v>
      </c>
      <c r="B15" s="4">
        <v>22</v>
      </c>
      <c r="C15" s="2">
        <v>21</v>
      </c>
      <c r="D15" s="34">
        <v>1</v>
      </c>
      <c r="E15" s="34">
        <v>9</v>
      </c>
      <c r="F15" s="34">
        <v>11</v>
      </c>
      <c r="G15" s="34">
        <v>0</v>
      </c>
      <c r="H15" s="11">
        <f t="shared" ref="H15" si="2">SUM(D15:E15)/C15*100</f>
        <v>47.619047619047613</v>
      </c>
      <c r="I15" s="12">
        <f t="shared" ref="I15" si="3">SUM(D15:F15)/C15*100</f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/>
      <c r="B16" s="4"/>
      <c r="C16" s="4"/>
      <c r="D16" s="4"/>
      <c r="E16" s="4"/>
      <c r="F16" s="4"/>
      <c r="G16" s="4"/>
      <c r="H16" s="11" t="e">
        <f t="shared" si="0"/>
        <v>#DIV/0!</v>
      </c>
      <c r="I16" s="12" t="e">
        <f t="shared" si="1"/>
        <v>#DIV/0!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2"/>
      <c r="D17" s="3"/>
      <c r="E17" s="3"/>
      <c r="F17" s="3"/>
      <c r="G17" s="3"/>
      <c r="H17" s="11" t="e">
        <f t="shared" ref="H17" si="4">SUM(D17:E17)/C17*100</f>
        <v>#DIV/0!</v>
      </c>
      <c r="I17" s="12" t="e">
        <f t="shared" ref="I17" si="5">SUM(D17:F17)/C17*100</f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13</v>
      </c>
      <c r="B19" s="15">
        <f t="shared" ref="B19:G19" si="6">SUM(B8:B18)</f>
        <v>153</v>
      </c>
      <c r="C19" s="15">
        <f t="shared" si="6"/>
        <v>137</v>
      </c>
      <c r="D19" s="15">
        <f t="shared" si="6"/>
        <v>22</v>
      </c>
      <c r="E19" s="15">
        <f t="shared" si="6"/>
        <v>43</v>
      </c>
      <c r="F19" s="15">
        <f t="shared" si="6"/>
        <v>68</v>
      </c>
      <c r="G19" s="15">
        <f t="shared" si="6"/>
        <v>4</v>
      </c>
      <c r="H19" s="16">
        <f t="shared" si="0"/>
        <v>47.445255474452551</v>
      </c>
      <c r="I19" s="17">
        <f t="shared" si="1"/>
        <v>97.080291970802918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5" t="s">
        <v>14</v>
      </c>
      <c r="G21" s="46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8"/>
      <c r="G23" s="59"/>
      <c r="H23" s="60" t="s">
        <v>4</v>
      </c>
      <c r="I23" s="53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56"/>
      <c r="B24" s="56"/>
      <c r="C24" s="56"/>
      <c r="D24" s="9">
        <v>5</v>
      </c>
      <c r="E24" s="9">
        <v>4</v>
      </c>
      <c r="F24" s="9">
        <v>3</v>
      </c>
      <c r="G24" s="9">
        <v>2</v>
      </c>
      <c r="H24" s="61"/>
      <c r="I24" s="54"/>
      <c r="J24" s="7"/>
      <c r="K24" s="7"/>
      <c r="L24" s="7"/>
      <c r="M24" s="7"/>
      <c r="N24" s="7"/>
      <c r="O24" s="7"/>
    </row>
    <row r="25" spans="1:15" ht="15.75" x14ac:dyDescent="0.25">
      <c r="A25" s="10">
        <v>5</v>
      </c>
      <c r="B25" s="2">
        <v>23</v>
      </c>
      <c r="C25" s="2">
        <v>17</v>
      </c>
      <c r="D25" s="34">
        <v>0</v>
      </c>
      <c r="E25" s="34">
        <v>10</v>
      </c>
      <c r="F25" s="34">
        <v>7</v>
      </c>
      <c r="G25" s="34">
        <v>0</v>
      </c>
      <c r="H25" s="11">
        <f>SUM(D25:E25)/C25*100</f>
        <v>58.82352941176471</v>
      </c>
      <c r="I25" s="12">
        <f>SUM(D25:F25)/C25*100</f>
        <v>100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48</v>
      </c>
      <c r="B26" s="2">
        <v>18</v>
      </c>
      <c r="C26" s="2">
        <v>15</v>
      </c>
      <c r="D26" s="34">
        <v>0</v>
      </c>
      <c r="E26" s="34">
        <v>9</v>
      </c>
      <c r="F26" s="34">
        <v>6</v>
      </c>
      <c r="G26" s="34">
        <v>0</v>
      </c>
      <c r="H26" s="11">
        <f t="shared" ref="H26:H37" si="7">SUM(D26:E26)/C26*100</f>
        <v>60</v>
      </c>
      <c r="I26" s="12">
        <f t="shared" ref="I26:I37" si="8">SUM(D26:F26)/C26*100</f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49</v>
      </c>
      <c r="B27" s="4">
        <v>19</v>
      </c>
      <c r="C27" s="4">
        <v>19</v>
      </c>
      <c r="D27" s="4">
        <v>2</v>
      </c>
      <c r="E27" s="4">
        <v>3</v>
      </c>
      <c r="F27" s="4">
        <v>4</v>
      </c>
      <c r="G27" s="4">
        <v>0</v>
      </c>
      <c r="H27" s="11">
        <f t="shared" si="7"/>
        <v>26.315789473684209</v>
      </c>
      <c r="I27" s="12"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50</v>
      </c>
      <c r="B28" s="4">
        <v>20</v>
      </c>
      <c r="C28" s="4">
        <v>14</v>
      </c>
      <c r="D28" s="4">
        <v>2</v>
      </c>
      <c r="E28" s="4">
        <v>5</v>
      </c>
      <c r="F28" s="4">
        <v>7</v>
      </c>
      <c r="G28" s="4">
        <v>0</v>
      </c>
      <c r="H28" s="11">
        <f t="shared" si="7"/>
        <v>50</v>
      </c>
      <c r="I28" s="12">
        <f t="shared" si="8"/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51</v>
      </c>
      <c r="B29" s="5">
        <v>18</v>
      </c>
      <c r="C29" s="4">
        <v>16</v>
      </c>
      <c r="D29" s="4">
        <v>3</v>
      </c>
      <c r="E29" s="4">
        <v>6</v>
      </c>
      <c r="F29" s="4">
        <v>7</v>
      </c>
      <c r="G29" s="4">
        <v>0</v>
      </c>
      <c r="H29" s="11">
        <f t="shared" si="7"/>
        <v>56.25</v>
      </c>
      <c r="I29" s="12">
        <f t="shared" si="8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52</v>
      </c>
      <c r="B30" s="4">
        <v>19</v>
      </c>
      <c r="C30" s="4">
        <v>18</v>
      </c>
      <c r="D30" s="4">
        <v>6</v>
      </c>
      <c r="E30" s="4">
        <v>2</v>
      </c>
      <c r="F30" s="4">
        <v>10</v>
      </c>
      <c r="G30" s="4">
        <v>0</v>
      </c>
      <c r="H30" s="11">
        <f t="shared" si="7"/>
        <v>44.444444444444443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53</v>
      </c>
      <c r="B31" s="4">
        <v>14</v>
      </c>
      <c r="C31" s="4">
        <v>11</v>
      </c>
      <c r="D31" s="4">
        <v>0</v>
      </c>
      <c r="E31" s="4">
        <v>4</v>
      </c>
      <c r="F31" s="4">
        <v>7</v>
      </c>
      <c r="G31" s="4">
        <v>0</v>
      </c>
      <c r="H31" s="11">
        <f t="shared" si="7"/>
        <v>36.363636363636367</v>
      </c>
      <c r="I31" s="12">
        <f t="shared" si="8"/>
        <v>100</v>
      </c>
      <c r="J31" s="7"/>
      <c r="K31" s="7"/>
      <c r="L31" s="7"/>
      <c r="M31" s="7"/>
      <c r="N31" s="7"/>
      <c r="O31" s="7"/>
    </row>
    <row r="32" spans="1:15" ht="15.75" x14ac:dyDescent="0.25">
      <c r="A32" s="13">
        <v>9</v>
      </c>
      <c r="B32" s="4">
        <v>22</v>
      </c>
      <c r="C32" s="4">
        <v>19</v>
      </c>
      <c r="D32" s="4">
        <v>2</v>
      </c>
      <c r="E32" s="4">
        <v>7</v>
      </c>
      <c r="F32" s="4">
        <v>10</v>
      </c>
      <c r="G32" s="4">
        <v>0</v>
      </c>
      <c r="H32" s="11">
        <f t="shared" si="7"/>
        <v>47.368421052631575</v>
      </c>
      <c r="I32" s="12">
        <f t="shared" si="8"/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>
        <v>23</v>
      </c>
      <c r="C33" s="4">
        <v>19</v>
      </c>
      <c r="D33" s="4">
        <v>0</v>
      </c>
      <c r="E33" s="4">
        <v>16</v>
      </c>
      <c r="F33" s="4">
        <v>3</v>
      </c>
      <c r="G33" s="4">
        <v>0</v>
      </c>
      <c r="H33" s="11">
        <f t="shared" si="7"/>
        <v>84.210526315789465</v>
      </c>
      <c r="I33" s="12">
        <f t="shared" si="8"/>
        <v>100</v>
      </c>
      <c r="J33" s="7"/>
      <c r="K33" s="7"/>
      <c r="L33" s="7"/>
      <c r="M33" s="7"/>
      <c r="N33" s="7"/>
      <c r="O33" s="7"/>
    </row>
    <row r="34" spans="1:15" ht="15.75" x14ac:dyDescent="0.25">
      <c r="A34" s="13">
        <v>11</v>
      </c>
      <c r="B34" s="4">
        <v>14</v>
      </c>
      <c r="C34" s="4">
        <v>11</v>
      </c>
      <c r="D34" s="4">
        <v>3</v>
      </c>
      <c r="E34" s="4">
        <v>4</v>
      </c>
      <c r="F34" s="4">
        <v>4</v>
      </c>
      <c r="G34" s="4">
        <v>0</v>
      </c>
      <c r="H34" s="11">
        <f t="shared" si="7"/>
        <v>63.636363636363633</v>
      </c>
      <c r="I34" s="12">
        <f t="shared" si="8"/>
        <v>100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 t="e">
        <f t="shared" si="7"/>
        <v>#DIV/0!</v>
      </c>
      <c r="I35" s="12" t="e">
        <f t="shared" si="8"/>
        <v>#DIV/0!</v>
      </c>
      <c r="J35" s="7"/>
      <c r="K35" s="7"/>
      <c r="L35" s="7"/>
      <c r="M35" s="7"/>
      <c r="N35" s="7"/>
      <c r="O35" s="7"/>
    </row>
    <row r="36" spans="1:15" ht="15.75" x14ac:dyDescent="0.25">
      <c r="A36" s="13"/>
      <c r="B36" s="4"/>
      <c r="C36" s="4"/>
      <c r="D36" s="4"/>
      <c r="E36" s="4"/>
      <c r="F36" s="4"/>
      <c r="G36" s="4"/>
      <c r="H36" s="11" t="e">
        <f t="shared" si="7"/>
        <v>#DIV/0!</v>
      </c>
      <c r="I36" s="12" t="e">
        <f t="shared" si="8"/>
        <v>#DIV/0!</v>
      </c>
      <c r="J36" s="7"/>
      <c r="K36" s="7"/>
      <c r="L36" s="7"/>
      <c r="M36" s="7"/>
      <c r="N36" s="7"/>
      <c r="O36" s="7"/>
    </row>
    <row r="37" spans="1:15" ht="16.5" thickBot="1" x14ac:dyDescent="0.3">
      <c r="A37" s="14" t="s">
        <v>13</v>
      </c>
      <c r="B37" s="15">
        <f>SUM(B25:B36)</f>
        <v>190</v>
      </c>
      <c r="C37" s="15">
        <f>SUM(C25:C36)</f>
        <v>159</v>
      </c>
      <c r="D37" s="15">
        <f t="shared" ref="D37:G37" si="9">SUM(D25:D36)</f>
        <v>18</v>
      </c>
      <c r="E37" s="15">
        <f t="shared" si="9"/>
        <v>66</v>
      </c>
      <c r="F37" s="15">
        <f t="shared" si="9"/>
        <v>65</v>
      </c>
      <c r="G37" s="15">
        <f t="shared" si="9"/>
        <v>0</v>
      </c>
      <c r="H37" s="16">
        <f t="shared" si="7"/>
        <v>52.830188679245282</v>
      </c>
      <c r="I37" s="17">
        <f t="shared" si="8"/>
        <v>93.710691823899367</v>
      </c>
      <c r="J37" s="7"/>
      <c r="K37" s="7"/>
      <c r="L37" s="7"/>
      <c r="M37" s="7"/>
      <c r="N37" s="7"/>
      <c r="O37" s="7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7"/>
      <c r="B39" s="7"/>
      <c r="C39" s="7"/>
      <c r="D39" s="7"/>
      <c r="E39" s="7"/>
      <c r="F39" s="45" t="s">
        <v>15</v>
      </c>
      <c r="G39" s="46"/>
      <c r="H39" s="7"/>
      <c r="I39" s="7"/>
      <c r="J39" s="7"/>
      <c r="K39" s="7"/>
      <c r="L39" s="7"/>
      <c r="M39" s="7"/>
      <c r="N39" s="7"/>
      <c r="O39" s="7"/>
    </row>
    <row r="40" spans="1:15" ht="15.75" thickBo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ht="15.75" x14ac:dyDescent="0.25">
      <c r="A41" s="55" t="s">
        <v>0</v>
      </c>
      <c r="B41" s="55" t="s">
        <v>1</v>
      </c>
      <c r="C41" s="55" t="s">
        <v>2</v>
      </c>
      <c r="D41" s="57" t="s">
        <v>3</v>
      </c>
      <c r="E41" s="58"/>
      <c r="F41" s="58"/>
      <c r="G41" s="59"/>
      <c r="H41" s="60" t="s">
        <v>4</v>
      </c>
      <c r="I41" s="53" t="s">
        <v>5</v>
      </c>
      <c r="J41" s="7"/>
      <c r="K41" s="7"/>
      <c r="L41" s="7"/>
      <c r="M41" s="7"/>
      <c r="N41" s="7"/>
      <c r="O41" s="7"/>
    </row>
    <row r="42" spans="1:15" ht="15.75" x14ac:dyDescent="0.25">
      <c r="A42" s="56"/>
      <c r="B42" s="56"/>
      <c r="C42" s="56"/>
      <c r="D42" s="9">
        <v>5</v>
      </c>
      <c r="E42" s="9">
        <v>4</v>
      </c>
      <c r="F42" s="9">
        <v>3</v>
      </c>
      <c r="G42" s="9">
        <v>2</v>
      </c>
      <c r="H42" s="61"/>
      <c r="I42" s="54"/>
      <c r="J42" s="7"/>
      <c r="K42" s="7"/>
      <c r="L42" s="7"/>
      <c r="M42" s="7"/>
      <c r="N42" s="7"/>
      <c r="O42" s="7"/>
    </row>
    <row r="43" spans="1:15" ht="15.75" x14ac:dyDescent="0.25">
      <c r="A43" s="10"/>
      <c r="B43" s="2"/>
      <c r="C43" s="2"/>
      <c r="D43" s="34"/>
      <c r="E43" s="34"/>
      <c r="F43" s="34"/>
      <c r="G43" s="34"/>
      <c r="H43" s="11" t="e">
        <f>SUM(D43:E43)/C43*100</f>
        <v>#DIV/0!</v>
      </c>
      <c r="I43" s="12" t="e">
        <f>SUM(D43:F43)/C43*100</f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0"/>
      <c r="B44" s="2"/>
      <c r="C44" s="2"/>
      <c r="D44" s="34"/>
      <c r="E44" s="34"/>
      <c r="F44" s="34"/>
      <c r="G44" s="34"/>
      <c r="H44" s="11" t="e">
        <f t="shared" ref="H44:H54" si="10">SUM(D44:E44)/C44*100</f>
        <v>#DIV/0!</v>
      </c>
      <c r="I44" s="12" t="e">
        <f t="shared" ref="I44:I54" si="11">SUM(D44:F44)/C44*100</f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0"/>
        <v>#DIV/0!</v>
      </c>
      <c r="I45" s="12" t="e">
        <f t="shared" si="11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10"/>
        <v>#DIV/0!</v>
      </c>
      <c r="I46" s="12" t="e">
        <f t="shared" si="11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5"/>
      <c r="C47" s="4"/>
      <c r="D47" s="4"/>
      <c r="E47" s="4"/>
      <c r="F47" s="4"/>
      <c r="G47" s="4"/>
      <c r="H47" s="11" t="e">
        <f t="shared" si="10"/>
        <v>#DIV/0!</v>
      </c>
      <c r="I47" s="12" t="e">
        <f t="shared" si="11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0"/>
        <v>#DIV/0!</v>
      </c>
      <c r="I48" s="12" t="e">
        <f t="shared" si="11"/>
        <v>#DIV/0!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0"/>
        <v>#DIV/0!</v>
      </c>
      <c r="I49" s="12" t="e">
        <f t="shared" si="11"/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0"/>
        <v>#DIV/0!</v>
      </c>
      <c r="I50" s="12" t="e">
        <f t="shared" si="11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0"/>
        <v>#DIV/0!</v>
      </c>
      <c r="I51" s="12" t="e">
        <f t="shared" si="11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ref="H52:H53" si="12">SUM(D52:E52)/C52*100</f>
        <v>#DIV/0!</v>
      </c>
      <c r="I52" s="12" t="e">
        <f t="shared" ref="I52:I53" si="13">SUM(D52:F52)/C52*100</f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4"/>
      <c r="D53" s="4"/>
      <c r="E53" s="4"/>
      <c r="F53" s="4"/>
      <c r="G53" s="4"/>
      <c r="H53" s="11" t="e">
        <f t="shared" si="12"/>
        <v>#DIV/0!</v>
      </c>
      <c r="I53" s="12" t="e">
        <f t="shared" si="13"/>
        <v>#DIV/0!</v>
      </c>
      <c r="J53" s="7"/>
      <c r="K53" s="7"/>
      <c r="L53" s="7"/>
      <c r="M53" s="7"/>
      <c r="N53" s="7"/>
      <c r="O53" s="7"/>
    </row>
    <row r="54" spans="1:15" ht="16.5" thickBot="1" x14ac:dyDescent="0.3">
      <c r="A54" s="14" t="s">
        <v>13</v>
      </c>
      <c r="B54" s="15">
        <f t="shared" ref="B54:G54" si="14">SUM(B43:B53)</f>
        <v>0</v>
      </c>
      <c r="C54" s="15">
        <f t="shared" si="14"/>
        <v>0</v>
      </c>
      <c r="D54" s="15">
        <f t="shared" si="14"/>
        <v>0</v>
      </c>
      <c r="E54" s="15">
        <f t="shared" si="14"/>
        <v>0</v>
      </c>
      <c r="F54" s="15">
        <f t="shared" si="14"/>
        <v>0</v>
      </c>
      <c r="G54" s="15">
        <f t="shared" si="14"/>
        <v>0</v>
      </c>
      <c r="H54" s="16" t="e">
        <f t="shared" si="10"/>
        <v>#DIV/0!</v>
      </c>
      <c r="I54" s="17" t="e">
        <f t="shared" si="11"/>
        <v>#DIV/0!</v>
      </c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ht="15.75" x14ac:dyDescent="0.25">
      <c r="A56" s="7"/>
      <c r="B56" s="7"/>
      <c r="C56" s="7"/>
      <c r="D56" s="7"/>
      <c r="E56" s="7"/>
      <c r="F56" s="45" t="s">
        <v>16</v>
      </c>
      <c r="G56" s="46"/>
      <c r="H56" s="7"/>
      <c r="I56" s="7"/>
      <c r="J56" s="7"/>
      <c r="K56" s="7"/>
      <c r="L56" s="7"/>
      <c r="M56" s="7"/>
      <c r="N56" s="7"/>
      <c r="O56" s="7"/>
    </row>
    <row r="57" spans="1:15" ht="15.75" thickBo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.75" x14ac:dyDescent="0.25">
      <c r="A58" s="55" t="s">
        <v>0</v>
      </c>
      <c r="B58" s="55" t="s">
        <v>1</v>
      </c>
      <c r="C58" s="55" t="s">
        <v>2</v>
      </c>
      <c r="D58" s="57" t="s">
        <v>3</v>
      </c>
      <c r="E58" s="58"/>
      <c r="F58" s="58"/>
      <c r="G58" s="59"/>
      <c r="H58" s="60" t="s">
        <v>4</v>
      </c>
      <c r="I58" s="53" t="s">
        <v>5</v>
      </c>
      <c r="J58" s="7"/>
      <c r="K58" s="7"/>
      <c r="L58" s="7"/>
      <c r="M58" s="7"/>
      <c r="N58" s="7"/>
      <c r="O58" s="7"/>
    </row>
    <row r="59" spans="1:15" ht="15.75" x14ac:dyDescent="0.25">
      <c r="A59" s="56"/>
      <c r="B59" s="56"/>
      <c r="C59" s="56"/>
      <c r="D59" s="9">
        <v>5</v>
      </c>
      <c r="E59" s="9">
        <v>4</v>
      </c>
      <c r="F59" s="9">
        <v>3</v>
      </c>
      <c r="G59" s="9">
        <v>2</v>
      </c>
      <c r="H59" s="61"/>
      <c r="I59" s="54"/>
      <c r="J59" s="7"/>
      <c r="K59" s="7"/>
      <c r="L59" s="7"/>
      <c r="M59" s="7"/>
      <c r="N59" s="7"/>
      <c r="O59" s="7"/>
    </row>
    <row r="60" spans="1:15" ht="15.75" x14ac:dyDescent="0.25">
      <c r="A60" s="10"/>
      <c r="B60" s="2"/>
      <c r="C60" s="2"/>
      <c r="D60" s="3"/>
      <c r="E60" s="3"/>
      <c r="F60" s="3"/>
      <c r="G60" s="3"/>
      <c r="H60" s="11" t="e">
        <f>SUM(D60:E60)/C60*100</f>
        <v>#DIV/0!</v>
      </c>
      <c r="I60" s="12" t="e">
        <f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0"/>
      <c r="B61" s="2"/>
      <c r="C61" s="2"/>
      <c r="D61" s="3"/>
      <c r="E61" s="3"/>
      <c r="F61" s="3"/>
      <c r="G61" s="3"/>
      <c r="H61" s="11" t="e">
        <f t="shared" ref="H61:H72" si="15">SUM(D61:E61)/C61*100</f>
        <v>#DIV/0!</v>
      </c>
      <c r="I61" s="12" t="e">
        <f t="shared" ref="I61:I72" si="16">SUM(D61:F61)/C61*100</f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15"/>
        <v>#DIV/0!</v>
      </c>
      <c r="I62" s="12" t="e">
        <f t="shared" si="16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4"/>
      <c r="C63" s="4"/>
      <c r="D63" s="4"/>
      <c r="E63" s="4"/>
      <c r="F63" s="4"/>
      <c r="G63" s="4"/>
      <c r="H63" s="11" t="e">
        <f t="shared" si="15"/>
        <v>#DIV/0!</v>
      </c>
      <c r="I63" s="12" t="e">
        <f t="shared" si="16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5"/>
      <c r="C64" s="4"/>
      <c r="D64" s="4"/>
      <c r="E64" s="4"/>
      <c r="F64" s="4"/>
      <c r="G64" s="4"/>
      <c r="H64" s="11" t="e">
        <f t="shared" si="15"/>
        <v>#DIV/0!</v>
      </c>
      <c r="I64" s="12" t="e">
        <f t="shared" si="16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15"/>
        <v>#DIV/0!</v>
      </c>
      <c r="I65" s="12" t="e">
        <f t="shared" si="16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4"/>
      <c r="D66" s="4"/>
      <c r="E66" s="4"/>
      <c r="F66" s="4"/>
      <c r="G66" s="4"/>
      <c r="H66" s="11" t="e">
        <f t="shared" si="15"/>
        <v>#DIV/0!</v>
      </c>
      <c r="I66" s="12" t="e">
        <f t="shared" si="16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15"/>
        <v>#DIV/0!</v>
      </c>
      <c r="I67" s="12" t="e">
        <f t="shared" si="16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15"/>
        <v>#DIV/0!</v>
      </c>
      <c r="I68" s="12" t="e">
        <f t="shared" si="16"/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15"/>
        <v>#DIV/0!</v>
      </c>
      <c r="I69" s="12" t="e">
        <f t="shared" si="16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3"/>
      <c r="B70" s="4"/>
      <c r="C70" s="4"/>
      <c r="D70" s="4"/>
      <c r="E70" s="4"/>
      <c r="F70" s="4"/>
      <c r="G70" s="4"/>
      <c r="H70" s="11" t="e">
        <f t="shared" si="15"/>
        <v>#DIV/0!</v>
      </c>
      <c r="I70" s="12" t="e">
        <f t="shared" si="16"/>
        <v>#DIV/0!</v>
      </c>
      <c r="J70" s="7"/>
      <c r="K70" s="7"/>
      <c r="L70" s="7"/>
      <c r="M70" s="7"/>
      <c r="N70" s="7"/>
      <c r="O70" s="7"/>
    </row>
    <row r="71" spans="1:15" ht="15.75" x14ac:dyDescent="0.25">
      <c r="A71" s="18"/>
      <c r="B71" s="4"/>
      <c r="C71" s="4"/>
      <c r="D71" s="4"/>
      <c r="E71" s="4"/>
      <c r="F71" s="4"/>
      <c r="G71" s="4"/>
      <c r="H71" s="11" t="e">
        <f t="shared" si="15"/>
        <v>#DIV/0!</v>
      </c>
      <c r="I71" s="12" t="e">
        <f t="shared" si="16"/>
        <v>#DIV/0!</v>
      </c>
      <c r="J71" s="7"/>
      <c r="K71" s="7"/>
      <c r="L71" s="7"/>
      <c r="M71" s="7"/>
      <c r="N71" s="7"/>
      <c r="O71" s="7"/>
    </row>
    <row r="72" spans="1:15" ht="16.5" thickBot="1" x14ac:dyDescent="0.3">
      <c r="A72" s="14" t="s">
        <v>13</v>
      </c>
      <c r="B72" s="15">
        <f>SUM(B60:B71)</f>
        <v>0</v>
      </c>
      <c r="C72" s="15">
        <f>SUM(C60:C71)</f>
        <v>0</v>
      </c>
      <c r="D72" s="15">
        <f t="shared" ref="D72:G72" si="17">SUM(D60:D71)</f>
        <v>0</v>
      </c>
      <c r="E72" s="15">
        <f t="shared" si="17"/>
        <v>0</v>
      </c>
      <c r="F72" s="15">
        <f t="shared" si="17"/>
        <v>0</v>
      </c>
      <c r="G72" s="15">
        <f t="shared" si="17"/>
        <v>0</v>
      </c>
      <c r="H72" s="16" t="e">
        <f t="shared" si="15"/>
        <v>#DIV/0!</v>
      </c>
      <c r="I72" s="17" t="e">
        <f t="shared" si="16"/>
        <v>#DIV/0!</v>
      </c>
      <c r="J72" s="7"/>
      <c r="K72" s="7"/>
      <c r="L72" s="7"/>
      <c r="M72" s="7"/>
      <c r="N72" s="7"/>
      <c r="O72" s="7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ht="29.25" customHeight="1" x14ac:dyDescent="0.25">
      <c r="A74" s="7"/>
      <c r="B74" s="7"/>
      <c r="C74" s="7"/>
      <c r="D74" s="7"/>
      <c r="E74" s="7"/>
      <c r="F74" s="7"/>
      <c r="G74" s="39" t="s">
        <v>24</v>
      </c>
      <c r="H74" s="39"/>
      <c r="I74" s="7"/>
      <c r="J74" s="7"/>
      <c r="K74" s="7"/>
      <c r="L74" s="40" t="s">
        <v>25</v>
      </c>
      <c r="M74" s="40"/>
      <c r="N74" s="7"/>
      <c r="O74" s="7"/>
    </row>
    <row r="75" spans="1:15" ht="9" customHeight="1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ht="36" customHeight="1" x14ac:dyDescent="0.25">
      <c r="A76" s="7"/>
      <c r="B76" s="36" t="s">
        <v>22</v>
      </c>
      <c r="C76" s="37"/>
      <c r="D76" s="38"/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38.25" x14ac:dyDescent="0.25">
      <c r="A77" s="7"/>
      <c r="B77" s="21"/>
      <c r="C77" s="22" t="s">
        <v>4</v>
      </c>
      <c r="D77" s="23" t="s">
        <v>23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18</v>
      </c>
      <c r="C78" s="24">
        <f>H19</f>
        <v>47.445255474452551</v>
      </c>
      <c r="D78" s="25">
        <f>I19</f>
        <v>97.080291970802918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19</v>
      </c>
      <c r="C79" s="24">
        <f>H37</f>
        <v>52.830188679245282</v>
      </c>
      <c r="D79" s="25">
        <f>I37</f>
        <v>93.710691823899367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20</v>
      </c>
      <c r="C80" s="24" t="e">
        <f>H54</f>
        <v>#DIV/0!</v>
      </c>
      <c r="D80" s="25" t="e">
        <f>I54</f>
        <v>#DIV/0!</v>
      </c>
      <c r="E80" s="19"/>
      <c r="F80" s="20"/>
      <c r="G80" s="7"/>
      <c r="H80" s="7"/>
      <c r="I80" s="7"/>
      <c r="J80" s="7"/>
      <c r="K80" s="7"/>
      <c r="L80" s="7"/>
      <c r="M80" s="7"/>
      <c r="N80" s="7"/>
      <c r="O80" s="7"/>
    </row>
    <row r="81" spans="1:15" ht="15.75" x14ac:dyDescent="0.25">
      <c r="A81" s="7"/>
      <c r="B81" s="21" t="s">
        <v>21</v>
      </c>
      <c r="C81" s="24" t="e">
        <f>H72</f>
        <v>#DIV/0!</v>
      </c>
      <c r="D81" s="24" t="e">
        <f>I72</f>
        <v>#DIV/0!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21:G21"/>
    <mergeCell ref="A23:A24"/>
    <mergeCell ref="B23:B24"/>
    <mergeCell ref="C23:C24"/>
    <mergeCell ref="D23:G23"/>
    <mergeCell ref="I23:I24"/>
    <mergeCell ref="F39:G39"/>
    <mergeCell ref="A41:A42"/>
    <mergeCell ref="B41:B42"/>
    <mergeCell ref="C41:C42"/>
    <mergeCell ref="D41:G41"/>
    <mergeCell ref="H41:H42"/>
    <mergeCell ref="I41:I42"/>
    <mergeCell ref="H23:H24"/>
    <mergeCell ref="A58:A59"/>
    <mergeCell ref="B58:B59"/>
    <mergeCell ref="C58:C59"/>
    <mergeCell ref="D58:G58"/>
    <mergeCell ref="H58:H59"/>
    <mergeCell ref="I58:I59"/>
    <mergeCell ref="G74:H74"/>
    <mergeCell ref="L74:M74"/>
    <mergeCell ref="B76:D76"/>
    <mergeCell ref="F56:G5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16" workbookViewId="0">
      <selection activeCell="G33" sqref="G33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31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 t="s">
        <v>48</v>
      </c>
      <c r="B8" s="4">
        <v>18</v>
      </c>
      <c r="C8" s="4">
        <v>13</v>
      </c>
      <c r="D8" s="4">
        <v>4</v>
      </c>
      <c r="E8" s="4">
        <v>3</v>
      </c>
      <c r="F8" s="4">
        <v>6</v>
      </c>
      <c r="G8" s="4">
        <v>0</v>
      </c>
      <c r="H8" s="11">
        <f t="shared" ref="H8:H19" si="0">SUM(D8:E8)/C8*100</f>
        <v>53.846153846153847</v>
      </c>
      <c r="I8" s="12">
        <f t="shared" ref="I8:I10" si="1">SUM(D8:F8)/C8*100</f>
        <v>100</v>
      </c>
      <c r="J8" s="7"/>
      <c r="K8" s="7"/>
      <c r="L8" s="7"/>
      <c r="M8" s="7"/>
      <c r="N8" s="7"/>
      <c r="O8" s="7"/>
    </row>
    <row r="9" spans="1:15" ht="15.75" x14ac:dyDescent="0.25">
      <c r="A9" s="13" t="s">
        <v>49</v>
      </c>
      <c r="B9" s="4">
        <v>19</v>
      </c>
      <c r="C9" s="4">
        <v>19</v>
      </c>
      <c r="D9" s="4">
        <v>3</v>
      </c>
      <c r="E9" s="4">
        <v>8</v>
      </c>
      <c r="F9" s="4">
        <v>8</v>
      </c>
      <c r="G9" s="4">
        <v>0</v>
      </c>
      <c r="H9" s="11">
        <f t="shared" si="0"/>
        <v>57.894736842105267</v>
      </c>
      <c r="I9" s="12">
        <f t="shared" si="1"/>
        <v>100</v>
      </c>
      <c r="J9" s="7"/>
      <c r="K9" s="7"/>
      <c r="L9" s="7"/>
      <c r="M9" s="7"/>
      <c r="N9" s="7"/>
      <c r="O9" s="7"/>
    </row>
    <row r="10" spans="1:15" ht="15.75" x14ac:dyDescent="0.25">
      <c r="A10" s="13" t="s">
        <v>50</v>
      </c>
      <c r="B10" s="5">
        <v>20</v>
      </c>
      <c r="C10" s="4">
        <v>18</v>
      </c>
      <c r="D10" s="4">
        <v>5</v>
      </c>
      <c r="E10" s="4">
        <v>6</v>
      </c>
      <c r="F10" s="4">
        <v>7</v>
      </c>
      <c r="G10" s="4">
        <v>0</v>
      </c>
      <c r="H10" s="11">
        <f t="shared" si="0"/>
        <v>61.111111111111114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51</v>
      </c>
      <c r="B11" s="4">
        <v>19</v>
      </c>
      <c r="C11" s="4">
        <v>16</v>
      </c>
      <c r="D11" s="4">
        <v>5</v>
      </c>
      <c r="E11" s="4">
        <v>3</v>
      </c>
      <c r="F11" s="4">
        <v>8</v>
      </c>
      <c r="G11" s="4">
        <v>0</v>
      </c>
      <c r="H11" s="11">
        <f t="shared" ref="H11" si="2">SUM(D11:E11)/C11*100</f>
        <v>50</v>
      </c>
      <c r="I11" s="12">
        <f t="shared" ref="I11" si="3">SUM(D11:F11)/C11*100</f>
        <v>100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52</v>
      </c>
      <c r="B12" s="4">
        <v>19</v>
      </c>
      <c r="C12" s="4">
        <v>16</v>
      </c>
      <c r="D12" s="4">
        <v>5</v>
      </c>
      <c r="E12" s="4">
        <v>4</v>
      </c>
      <c r="F12" s="4">
        <v>7</v>
      </c>
      <c r="G12" s="4">
        <v>0</v>
      </c>
      <c r="H12" s="11">
        <f t="shared" si="0"/>
        <v>56.25</v>
      </c>
      <c r="I12" s="12">
        <f>SUM(D12:F12)/C12*100</f>
        <v>100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53</v>
      </c>
      <c r="B13" s="4">
        <v>14</v>
      </c>
      <c r="C13" s="4">
        <v>13</v>
      </c>
      <c r="D13" s="4">
        <v>0</v>
      </c>
      <c r="E13" s="4">
        <v>1</v>
      </c>
      <c r="F13" s="4">
        <v>13</v>
      </c>
      <c r="G13" s="4">
        <v>0</v>
      </c>
      <c r="H13" s="11">
        <f t="shared" si="0"/>
        <v>7.6923076923076925</v>
      </c>
      <c r="I13" s="12">
        <f>SUM(D13:F13)/C13*100</f>
        <v>107.69230769230769</v>
      </c>
      <c r="J13" s="7"/>
      <c r="K13" s="7"/>
      <c r="L13" s="7"/>
      <c r="M13" s="7"/>
      <c r="N13" s="7"/>
      <c r="O13" s="7"/>
    </row>
    <row r="14" spans="1:15" ht="15.75" x14ac:dyDescent="0.25">
      <c r="A14" s="13">
        <v>9</v>
      </c>
      <c r="B14" s="4">
        <v>22</v>
      </c>
      <c r="C14" s="4">
        <v>20</v>
      </c>
      <c r="D14" s="4">
        <v>4</v>
      </c>
      <c r="E14" s="4">
        <v>6</v>
      </c>
      <c r="F14" s="4">
        <v>10</v>
      </c>
      <c r="G14" s="4">
        <v>0</v>
      </c>
      <c r="H14" s="11">
        <f t="shared" si="0"/>
        <v>50</v>
      </c>
      <c r="I14" s="12">
        <f>SUM(D14:F14)/C14*100</f>
        <v>100</v>
      </c>
      <c r="J14" s="7"/>
      <c r="K14" s="7"/>
      <c r="L14" s="7"/>
      <c r="M14" s="7"/>
      <c r="N14" s="7"/>
      <c r="O14" s="7"/>
    </row>
    <row r="15" spans="1:15" ht="15.75" x14ac:dyDescent="0.25">
      <c r="A15" s="13"/>
      <c r="B15" s="4"/>
      <c r="C15" s="4"/>
      <c r="D15" s="4"/>
      <c r="E15" s="4"/>
      <c r="F15" s="4"/>
      <c r="G15" s="4"/>
      <c r="H15" s="11" t="e">
        <f t="shared" si="0"/>
        <v>#DIV/0!</v>
      </c>
      <c r="I15" s="12" t="e">
        <f>SUM(D15:F15)/C15*100</f>
        <v>#DIV/0!</v>
      </c>
      <c r="J15" s="7"/>
      <c r="K15" s="7"/>
      <c r="L15" s="7"/>
      <c r="M15" s="7"/>
      <c r="N15" s="7"/>
      <c r="O15" s="7"/>
    </row>
    <row r="16" spans="1:15" ht="15.75" x14ac:dyDescent="0.25">
      <c r="A16" s="13"/>
      <c r="B16" s="4"/>
      <c r="C16" s="4"/>
      <c r="D16" s="4"/>
      <c r="E16" s="4"/>
      <c r="F16" s="4"/>
      <c r="G16" s="4"/>
      <c r="H16" s="11" t="e">
        <f t="shared" ref="H16:H17" si="4">SUM(D16:E16)/C16*100</f>
        <v>#DIV/0!</v>
      </c>
      <c r="I16" s="12" t="e">
        <f t="shared" ref="I16:I17" si="5">SUM(D16:F16)/C16*100</f>
        <v>#DIV/0!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4"/>
      <c r="D17" s="4"/>
      <c r="E17" s="4"/>
      <c r="F17" s="4"/>
      <c r="G17" s="4"/>
      <c r="H17" s="11" t="e">
        <f t="shared" si="4"/>
        <v>#DIV/0!</v>
      </c>
      <c r="I17" s="12" t="e">
        <f t="shared" si="5"/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>SUM(D18:F18)/C18*100</f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13</v>
      </c>
      <c r="B19" s="15">
        <f t="shared" ref="B19:G19" si="6">SUM(B8:B18)</f>
        <v>131</v>
      </c>
      <c r="C19" s="15">
        <f t="shared" si="6"/>
        <v>115</v>
      </c>
      <c r="D19" s="15">
        <f t="shared" si="6"/>
        <v>26</v>
      </c>
      <c r="E19" s="15">
        <f t="shared" si="6"/>
        <v>31</v>
      </c>
      <c r="F19" s="15">
        <f t="shared" si="6"/>
        <v>59</v>
      </c>
      <c r="G19" s="15">
        <f t="shared" si="6"/>
        <v>0</v>
      </c>
      <c r="H19" s="16">
        <f t="shared" si="0"/>
        <v>49.565217391304351</v>
      </c>
      <c r="I19" s="17">
        <f>SUM(D19:F19)/C19*100</f>
        <v>100.8695652173913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5" t="s">
        <v>14</v>
      </c>
      <c r="G21" s="46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8"/>
      <c r="G23" s="59"/>
      <c r="H23" s="60" t="s">
        <v>4</v>
      </c>
      <c r="I23" s="53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56"/>
      <c r="B24" s="56"/>
      <c r="C24" s="56"/>
      <c r="D24" s="9">
        <v>5</v>
      </c>
      <c r="E24" s="9">
        <v>4</v>
      </c>
      <c r="F24" s="9">
        <v>3</v>
      </c>
      <c r="G24" s="9">
        <v>2</v>
      </c>
      <c r="H24" s="61"/>
      <c r="I24" s="54"/>
      <c r="J24" s="7"/>
      <c r="K24" s="7"/>
      <c r="L24" s="7"/>
      <c r="M24" s="7"/>
      <c r="N24" s="7"/>
      <c r="O24" s="7"/>
    </row>
    <row r="25" spans="1:15" ht="15.75" x14ac:dyDescent="0.25">
      <c r="A25" s="10" t="s">
        <v>48</v>
      </c>
      <c r="B25" s="4">
        <v>18</v>
      </c>
      <c r="C25" s="4">
        <v>15</v>
      </c>
      <c r="D25" s="4">
        <v>2</v>
      </c>
      <c r="E25" s="4">
        <v>4</v>
      </c>
      <c r="F25" s="4">
        <v>9</v>
      </c>
      <c r="G25" s="4">
        <v>0</v>
      </c>
      <c r="H25" s="11">
        <f t="shared" ref="H25:H35" si="7">SUM(D25:E25)/C25*100</f>
        <v>40</v>
      </c>
      <c r="I25" s="12">
        <f t="shared" ref="I25:I35" si="8">SUM(D25:F25)/C25*100</f>
        <v>100</v>
      </c>
      <c r="J25" s="7"/>
      <c r="K25" s="7"/>
      <c r="L25" s="7"/>
      <c r="M25" s="7"/>
      <c r="N25" s="7"/>
      <c r="O25" s="7"/>
    </row>
    <row r="26" spans="1:15" ht="15.75" x14ac:dyDescent="0.25">
      <c r="A26" s="13" t="s">
        <v>49</v>
      </c>
      <c r="B26" s="4">
        <v>19</v>
      </c>
      <c r="C26" s="4">
        <v>10</v>
      </c>
      <c r="D26" s="4">
        <v>0</v>
      </c>
      <c r="E26" s="4">
        <v>5</v>
      </c>
      <c r="F26" s="4">
        <v>5</v>
      </c>
      <c r="G26" s="4">
        <v>0</v>
      </c>
      <c r="H26" s="11">
        <f t="shared" si="7"/>
        <v>50</v>
      </c>
      <c r="I26" s="12">
        <f t="shared" si="8"/>
        <v>100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50</v>
      </c>
      <c r="B27" s="5">
        <v>20</v>
      </c>
      <c r="C27" s="4">
        <v>14</v>
      </c>
      <c r="D27" s="4">
        <v>3</v>
      </c>
      <c r="E27" s="4">
        <v>5</v>
      </c>
      <c r="F27" s="4">
        <v>6</v>
      </c>
      <c r="G27" s="4">
        <v>0</v>
      </c>
      <c r="H27" s="11">
        <f t="shared" si="7"/>
        <v>57.142857142857139</v>
      </c>
      <c r="I27" s="12">
        <f t="shared" si="8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51</v>
      </c>
      <c r="B28" s="4">
        <v>18</v>
      </c>
      <c r="C28" s="4">
        <v>16</v>
      </c>
      <c r="D28" s="4">
        <v>5</v>
      </c>
      <c r="E28" s="4">
        <v>4</v>
      </c>
      <c r="F28" s="4">
        <v>7</v>
      </c>
      <c r="G28" s="4">
        <v>0</v>
      </c>
      <c r="H28" s="11">
        <f t="shared" si="7"/>
        <v>56.25</v>
      </c>
      <c r="I28" s="12">
        <f t="shared" si="8"/>
        <v>100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52</v>
      </c>
      <c r="B29" s="4">
        <v>19</v>
      </c>
      <c r="C29" s="4">
        <v>16</v>
      </c>
      <c r="D29" s="4">
        <v>5</v>
      </c>
      <c r="E29" s="4">
        <v>4</v>
      </c>
      <c r="F29" s="4">
        <v>7</v>
      </c>
      <c r="G29" s="4">
        <v>0</v>
      </c>
      <c r="H29" s="11">
        <f t="shared" si="7"/>
        <v>56.25</v>
      </c>
      <c r="I29" s="12">
        <f t="shared" si="8"/>
        <v>100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53</v>
      </c>
      <c r="B30" s="4">
        <v>14</v>
      </c>
      <c r="C30" s="4">
        <v>9</v>
      </c>
      <c r="D30" s="4">
        <v>0</v>
      </c>
      <c r="E30" s="4">
        <v>4</v>
      </c>
      <c r="F30" s="4">
        <v>5</v>
      </c>
      <c r="G30" s="4">
        <v>0</v>
      </c>
      <c r="H30" s="11">
        <f t="shared" si="7"/>
        <v>44.444444444444443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>
        <v>9</v>
      </c>
      <c r="B31" s="4">
        <v>22</v>
      </c>
      <c r="C31" s="4">
        <v>18</v>
      </c>
      <c r="D31" s="4">
        <v>3</v>
      </c>
      <c r="E31" s="4">
        <v>4</v>
      </c>
      <c r="F31" s="4">
        <v>11</v>
      </c>
      <c r="G31" s="4">
        <v>0</v>
      </c>
      <c r="H31" s="11">
        <f t="shared" si="7"/>
        <v>38.888888888888893</v>
      </c>
      <c r="I31" s="12">
        <f t="shared" si="8"/>
        <v>100</v>
      </c>
      <c r="J31" s="7"/>
      <c r="K31" s="7"/>
      <c r="L31" s="7"/>
      <c r="M31" s="7"/>
      <c r="N31" s="7"/>
      <c r="O31" s="7"/>
    </row>
    <row r="32" spans="1:15" ht="15.75" x14ac:dyDescent="0.25">
      <c r="A32" s="13">
        <v>10</v>
      </c>
      <c r="B32" s="4">
        <v>23</v>
      </c>
      <c r="C32" s="4">
        <v>20</v>
      </c>
      <c r="D32" s="4">
        <v>8</v>
      </c>
      <c r="E32" s="4">
        <v>11</v>
      </c>
      <c r="F32" s="4">
        <v>1</v>
      </c>
      <c r="G32" s="4">
        <v>0</v>
      </c>
      <c r="H32" s="11">
        <f t="shared" si="7"/>
        <v>95</v>
      </c>
      <c r="I32" s="12">
        <f t="shared" si="8"/>
        <v>100</v>
      </c>
      <c r="J32" s="7"/>
      <c r="K32" s="7"/>
      <c r="L32" s="7"/>
      <c r="M32" s="7"/>
      <c r="N32" s="7"/>
      <c r="O32" s="7"/>
    </row>
    <row r="33" spans="1:15" ht="15.75" x14ac:dyDescent="0.25">
      <c r="A33" s="13">
        <v>11</v>
      </c>
      <c r="B33" s="4">
        <v>14</v>
      </c>
      <c r="C33" s="4">
        <v>11</v>
      </c>
      <c r="D33" s="4">
        <v>4</v>
      </c>
      <c r="E33" s="4">
        <v>4</v>
      </c>
      <c r="F33" s="4">
        <v>3</v>
      </c>
      <c r="G33" s="4">
        <v>0</v>
      </c>
      <c r="H33" s="11">
        <f t="shared" si="7"/>
        <v>72.727272727272734</v>
      </c>
      <c r="I33" s="12">
        <f t="shared" si="8"/>
        <v>100</v>
      </c>
      <c r="J33" s="7"/>
      <c r="K33" s="7"/>
      <c r="L33" s="7"/>
      <c r="M33" s="7"/>
      <c r="N33" s="7"/>
      <c r="O33" s="7"/>
    </row>
    <row r="34" spans="1:15" ht="15.75" x14ac:dyDescent="0.25">
      <c r="A34" s="13"/>
      <c r="B34" s="4"/>
      <c r="C34" s="4"/>
      <c r="D34" s="4"/>
      <c r="E34" s="4"/>
      <c r="F34" s="4"/>
      <c r="G34" s="4"/>
      <c r="H34" s="11" t="e">
        <f t="shared" si="7"/>
        <v>#DIV/0!</v>
      </c>
      <c r="I34" s="12" t="e">
        <f t="shared" si="8"/>
        <v>#DIV/0!</v>
      </c>
      <c r="J34" s="7"/>
      <c r="K34" s="7"/>
      <c r="L34" s="7"/>
      <c r="M34" s="7"/>
      <c r="N34" s="7"/>
      <c r="O34" s="7"/>
    </row>
    <row r="35" spans="1:15" ht="16.5" thickBot="1" x14ac:dyDescent="0.3">
      <c r="A35" s="14" t="s">
        <v>13</v>
      </c>
      <c r="B35" s="15">
        <f t="shared" ref="B35:G35" si="9">SUM(B25:B34)</f>
        <v>167</v>
      </c>
      <c r="C35" s="15">
        <f t="shared" si="9"/>
        <v>129</v>
      </c>
      <c r="D35" s="15">
        <f t="shared" si="9"/>
        <v>30</v>
      </c>
      <c r="E35" s="15">
        <f t="shared" si="9"/>
        <v>45</v>
      </c>
      <c r="F35" s="15">
        <f t="shared" si="9"/>
        <v>54</v>
      </c>
      <c r="G35" s="15">
        <f t="shared" si="9"/>
        <v>0</v>
      </c>
      <c r="H35" s="16">
        <f t="shared" si="7"/>
        <v>58.139534883720934</v>
      </c>
      <c r="I35" s="17">
        <f t="shared" si="8"/>
        <v>100</v>
      </c>
      <c r="J35" s="7"/>
      <c r="K35" s="7"/>
      <c r="L35" s="7"/>
      <c r="M35" s="7"/>
      <c r="N35" s="7"/>
      <c r="O35" s="7"/>
    </row>
    <row r="36" spans="1:1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ht="15.75" x14ac:dyDescent="0.25">
      <c r="A37" s="7"/>
      <c r="B37" s="7"/>
      <c r="C37" s="7"/>
      <c r="D37" s="7"/>
      <c r="E37" s="7"/>
      <c r="F37" s="45" t="s">
        <v>15</v>
      </c>
      <c r="G37" s="46"/>
      <c r="H37" s="7"/>
      <c r="I37" s="7"/>
      <c r="J37" s="7"/>
      <c r="K37" s="7"/>
      <c r="L37" s="7"/>
      <c r="M37" s="7"/>
      <c r="N37" s="7"/>
      <c r="O37" s="7"/>
    </row>
    <row r="38" spans="1:15" ht="15.75" thickBo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ht="15.75" x14ac:dyDescent="0.25">
      <c r="A39" s="55" t="s">
        <v>0</v>
      </c>
      <c r="B39" s="55" t="s">
        <v>1</v>
      </c>
      <c r="C39" s="55" t="s">
        <v>2</v>
      </c>
      <c r="D39" s="57" t="s">
        <v>3</v>
      </c>
      <c r="E39" s="58"/>
      <c r="F39" s="58"/>
      <c r="G39" s="59"/>
      <c r="H39" s="60" t="s">
        <v>4</v>
      </c>
      <c r="I39" s="53" t="s">
        <v>5</v>
      </c>
      <c r="J39" s="7"/>
      <c r="K39" s="7"/>
      <c r="L39" s="7"/>
      <c r="M39" s="7"/>
      <c r="N39" s="7"/>
      <c r="O39" s="7"/>
    </row>
    <row r="40" spans="1:15" ht="15.75" x14ac:dyDescent="0.25">
      <c r="A40" s="56"/>
      <c r="B40" s="56"/>
      <c r="C40" s="56"/>
      <c r="D40" s="9">
        <v>5</v>
      </c>
      <c r="E40" s="9">
        <v>4</v>
      </c>
      <c r="F40" s="9">
        <v>3</v>
      </c>
      <c r="G40" s="9">
        <v>2</v>
      </c>
      <c r="H40" s="61"/>
      <c r="I40" s="54"/>
      <c r="J40" s="7"/>
      <c r="K40" s="7"/>
      <c r="L40" s="7"/>
      <c r="M40" s="7"/>
      <c r="N40" s="7"/>
      <c r="O40" s="7"/>
    </row>
    <row r="41" spans="1:15" ht="15.75" x14ac:dyDescent="0.25">
      <c r="A41" s="13"/>
      <c r="B41" s="4"/>
      <c r="C41" s="4"/>
      <c r="D41" s="4"/>
      <c r="E41" s="4"/>
      <c r="F41" s="4"/>
      <c r="G41" s="4"/>
      <c r="H41" s="11" t="e">
        <f t="shared" ref="H41:H50" si="10">SUM(D41:E41)/C41*100</f>
        <v>#DIV/0!</v>
      </c>
      <c r="I41" s="12" t="e">
        <f t="shared" ref="I41:I50" si="11">SUM(D41:F41)/C41*100</f>
        <v>#DIV/0!</v>
      </c>
      <c r="J41" s="7"/>
      <c r="K41" s="7"/>
      <c r="L41" s="7"/>
      <c r="M41" s="7"/>
      <c r="N41" s="7"/>
      <c r="O41" s="7"/>
    </row>
    <row r="42" spans="1:15" ht="15.75" x14ac:dyDescent="0.25">
      <c r="A42" s="13"/>
      <c r="B42" s="4"/>
      <c r="C42" s="4"/>
      <c r="D42" s="4"/>
      <c r="E42" s="4"/>
      <c r="F42" s="4"/>
      <c r="G42" s="4"/>
      <c r="H42" s="11" t="e">
        <f t="shared" si="10"/>
        <v>#DIV/0!</v>
      </c>
      <c r="I42" s="12" t="e">
        <f t="shared" si="11"/>
        <v>#DIV/0!</v>
      </c>
      <c r="J42" s="7"/>
      <c r="K42" s="7"/>
      <c r="L42" s="7"/>
      <c r="M42" s="7"/>
      <c r="N42" s="7"/>
      <c r="O42" s="7"/>
    </row>
    <row r="43" spans="1:15" ht="15.75" x14ac:dyDescent="0.25">
      <c r="A43" s="13"/>
      <c r="B43" s="5"/>
      <c r="C43" s="4"/>
      <c r="D43" s="4"/>
      <c r="E43" s="4"/>
      <c r="F43" s="4"/>
      <c r="G43" s="4"/>
      <c r="H43" s="11" t="e">
        <f t="shared" si="10"/>
        <v>#DIV/0!</v>
      </c>
      <c r="I43" s="12" t="e">
        <f t="shared" si="11"/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3"/>
      <c r="B44" s="4"/>
      <c r="C44" s="4"/>
      <c r="D44" s="4"/>
      <c r="E44" s="4"/>
      <c r="F44" s="4"/>
      <c r="G44" s="4"/>
      <c r="H44" s="11" t="e">
        <f t="shared" si="10"/>
        <v>#DIV/0!</v>
      </c>
      <c r="I44" s="12" t="e">
        <f t="shared" si="11"/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0"/>
        <v>#DIV/0!</v>
      </c>
      <c r="I45" s="12" t="e">
        <f t="shared" si="11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10"/>
        <v>#DIV/0!</v>
      </c>
      <c r="I46" s="12" t="e">
        <f t="shared" si="11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4"/>
      <c r="C47" s="4"/>
      <c r="D47" s="4"/>
      <c r="E47" s="4"/>
      <c r="F47" s="4"/>
      <c r="G47" s="4"/>
      <c r="H47" s="11" t="e">
        <f t="shared" si="10"/>
        <v>#DIV/0!</v>
      </c>
      <c r="I47" s="12" t="e">
        <f t="shared" si="11"/>
        <v>#DIV/0!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/>
      <c r="I48" s="12"/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0"/>
        <v>#DIV/0!</v>
      </c>
      <c r="I49" s="12" t="e">
        <f t="shared" si="11"/>
        <v>#DIV/0!</v>
      </c>
      <c r="J49" s="7"/>
      <c r="K49" s="7"/>
      <c r="L49" s="7"/>
      <c r="M49" s="7"/>
      <c r="N49" s="7"/>
      <c r="O49" s="7"/>
    </row>
    <row r="50" spans="1:15" ht="16.5" thickBot="1" x14ac:dyDescent="0.3">
      <c r="A50" s="14" t="s">
        <v>13</v>
      </c>
      <c r="B50" s="15">
        <f t="shared" ref="B50:G50" si="12">SUM(B41:B49)</f>
        <v>0</v>
      </c>
      <c r="C50" s="15">
        <f t="shared" si="12"/>
        <v>0</v>
      </c>
      <c r="D50" s="15">
        <f t="shared" si="12"/>
        <v>0</v>
      </c>
      <c r="E50" s="15">
        <f t="shared" si="12"/>
        <v>0</v>
      </c>
      <c r="F50" s="15">
        <f t="shared" si="12"/>
        <v>0</v>
      </c>
      <c r="G50" s="15">
        <f t="shared" si="12"/>
        <v>0</v>
      </c>
      <c r="H50" s="16" t="e">
        <f t="shared" si="10"/>
        <v>#DIV/0!</v>
      </c>
      <c r="I50" s="17" t="e">
        <f t="shared" si="11"/>
        <v>#DIV/0!</v>
      </c>
      <c r="J50" s="7"/>
      <c r="K50" s="7"/>
      <c r="L50" s="7"/>
      <c r="M50" s="7"/>
      <c r="N50" s="7"/>
      <c r="O50" s="7"/>
    </row>
    <row r="51" spans="1:1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15.75" x14ac:dyDescent="0.25">
      <c r="A52" s="7"/>
      <c r="B52" s="7"/>
      <c r="C52" s="7"/>
      <c r="D52" s="7"/>
      <c r="E52" s="7"/>
      <c r="F52" s="45" t="s">
        <v>16</v>
      </c>
      <c r="G52" s="46"/>
      <c r="H52" s="7"/>
      <c r="I52" s="7"/>
      <c r="J52" s="7"/>
      <c r="K52" s="7"/>
      <c r="L52" s="7"/>
      <c r="M52" s="7"/>
      <c r="N52" s="7"/>
      <c r="O52" s="7"/>
    </row>
    <row r="53" spans="1:15" ht="15.75" thickBo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ht="15.75" x14ac:dyDescent="0.25">
      <c r="A54" s="55" t="s">
        <v>0</v>
      </c>
      <c r="B54" s="55" t="s">
        <v>1</v>
      </c>
      <c r="C54" s="55" t="s">
        <v>2</v>
      </c>
      <c r="D54" s="57" t="s">
        <v>3</v>
      </c>
      <c r="E54" s="58"/>
      <c r="F54" s="58"/>
      <c r="G54" s="59"/>
      <c r="H54" s="60" t="s">
        <v>4</v>
      </c>
      <c r="I54" s="53" t="s">
        <v>5</v>
      </c>
      <c r="J54" s="7"/>
      <c r="K54" s="7"/>
      <c r="L54" s="7"/>
      <c r="M54" s="7"/>
      <c r="N54" s="7"/>
      <c r="O54" s="7"/>
    </row>
    <row r="55" spans="1:15" ht="15.75" x14ac:dyDescent="0.25">
      <c r="A55" s="56"/>
      <c r="B55" s="56"/>
      <c r="C55" s="56"/>
      <c r="D55" s="9">
        <v>5</v>
      </c>
      <c r="E55" s="9">
        <v>4</v>
      </c>
      <c r="F55" s="9">
        <v>3</v>
      </c>
      <c r="G55" s="9">
        <v>2</v>
      </c>
      <c r="H55" s="61"/>
      <c r="I55" s="54"/>
      <c r="J55" s="7"/>
      <c r="K55" s="7"/>
      <c r="L55" s="7"/>
      <c r="M55" s="7"/>
      <c r="N55" s="7"/>
      <c r="O55" s="7"/>
    </row>
    <row r="56" spans="1:15" ht="15.75" x14ac:dyDescent="0.25">
      <c r="A56" s="13"/>
      <c r="B56" s="4"/>
      <c r="C56" s="4"/>
      <c r="D56" s="4"/>
      <c r="E56" s="4"/>
      <c r="F56" s="4"/>
      <c r="G56" s="4"/>
      <c r="H56" s="11" t="e">
        <f t="shared" ref="H56:H66" si="13">SUM(D56:E56)/C56*100</f>
        <v>#DIV/0!</v>
      </c>
      <c r="I56" s="12" t="e">
        <f t="shared" ref="I56:I66" si="14">SUM(D56:F56)/C56*100</f>
        <v>#DIV/0!</v>
      </c>
      <c r="J56" s="7"/>
      <c r="K56" s="7"/>
      <c r="L56" s="7"/>
      <c r="M56" s="7"/>
      <c r="N56" s="7"/>
      <c r="O56" s="7"/>
    </row>
    <row r="57" spans="1:15" ht="15.75" x14ac:dyDescent="0.25">
      <c r="A57" s="13"/>
      <c r="B57" s="4"/>
      <c r="C57" s="4"/>
      <c r="D57" s="4"/>
      <c r="E57" s="4"/>
      <c r="F57" s="4"/>
      <c r="G57" s="4"/>
      <c r="H57" s="11" t="e">
        <f t="shared" si="13"/>
        <v>#DIV/0!</v>
      </c>
      <c r="I57" s="12" t="e">
        <f t="shared" si="14"/>
        <v>#DIV/0!</v>
      </c>
      <c r="J57" s="7"/>
      <c r="K57" s="7"/>
      <c r="L57" s="7"/>
      <c r="M57" s="7"/>
      <c r="N57" s="7"/>
      <c r="O57" s="7"/>
    </row>
    <row r="58" spans="1:15" ht="15.75" x14ac:dyDescent="0.25">
      <c r="A58" s="13"/>
      <c r="B58" s="5"/>
      <c r="C58" s="4"/>
      <c r="D58" s="4"/>
      <c r="E58" s="4"/>
      <c r="F58" s="4"/>
      <c r="G58" s="4"/>
      <c r="H58" s="11" t="e">
        <f t="shared" si="13"/>
        <v>#DIV/0!</v>
      </c>
      <c r="I58" s="12" t="e">
        <f t="shared" si="14"/>
        <v>#DIV/0!</v>
      </c>
      <c r="J58" s="7"/>
      <c r="K58" s="7"/>
      <c r="L58" s="7"/>
      <c r="M58" s="7"/>
      <c r="N58" s="7"/>
      <c r="O58" s="7"/>
    </row>
    <row r="59" spans="1:15" ht="15.75" x14ac:dyDescent="0.25">
      <c r="A59" s="13"/>
      <c r="B59" s="4"/>
      <c r="C59" s="4"/>
      <c r="D59" s="4"/>
      <c r="E59" s="4"/>
      <c r="F59" s="4"/>
      <c r="G59" s="4"/>
      <c r="H59" s="11" t="e">
        <f t="shared" si="13"/>
        <v>#DIV/0!</v>
      </c>
      <c r="I59" s="12" t="e">
        <f t="shared" si="14"/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3"/>
      <c r="B60" s="4"/>
      <c r="C60" s="4"/>
      <c r="D60" s="4"/>
      <c r="E60" s="4"/>
      <c r="F60" s="4"/>
      <c r="G60" s="4"/>
      <c r="H60" s="11" t="e">
        <f t="shared" si="13"/>
        <v>#DIV/0!</v>
      </c>
      <c r="I60" s="12" t="e">
        <f t="shared" si="14"/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/>
      <c r="B61" s="4"/>
      <c r="C61" s="4"/>
      <c r="D61" s="4"/>
      <c r="E61" s="4"/>
      <c r="F61" s="4"/>
      <c r="G61" s="4"/>
      <c r="H61" s="11" t="e">
        <f t="shared" si="13"/>
        <v>#DIV/0!</v>
      </c>
      <c r="I61" s="12" t="e">
        <f t="shared" si="14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13"/>
        <v>#DIV/0!</v>
      </c>
      <c r="I62" s="12" t="e">
        <f t="shared" si="14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4"/>
      <c r="C63" s="4"/>
      <c r="D63" s="4"/>
      <c r="E63" s="4"/>
      <c r="F63" s="4"/>
      <c r="G63" s="4"/>
      <c r="H63" s="11" t="e">
        <f t="shared" si="13"/>
        <v>#DIV/0!</v>
      </c>
      <c r="I63" s="12" t="e">
        <f t="shared" si="14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4"/>
      <c r="C64" s="4"/>
      <c r="D64" s="4"/>
      <c r="E64" s="4"/>
      <c r="F64" s="4"/>
      <c r="G64" s="4"/>
      <c r="H64" s="11" t="e">
        <f t="shared" si="13"/>
        <v>#DIV/0!</v>
      </c>
      <c r="I64" s="12" t="e">
        <f t="shared" si="14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8"/>
      <c r="B65" s="4"/>
      <c r="C65" s="4"/>
      <c r="D65" s="4"/>
      <c r="E65" s="4"/>
      <c r="F65" s="4"/>
      <c r="G65" s="4"/>
      <c r="H65" s="11" t="e">
        <f t="shared" si="13"/>
        <v>#DIV/0!</v>
      </c>
      <c r="I65" s="12" t="e">
        <f t="shared" si="14"/>
        <v>#DIV/0!</v>
      </c>
      <c r="J65" s="7"/>
      <c r="K65" s="7"/>
      <c r="L65" s="7"/>
      <c r="M65" s="7"/>
      <c r="N65" s="7"/>
      <c r="O65" s="7"/>
    </row>
    <row r="66" spans="1:15" ht="16.5" thickBot="1" x14ac:dyDescent="0.3">
      <c r="A66" s="14" t="s">
        <v>13</v>
      </c>
      <c r="B66" s="15">
        <f t="shared" ref="B66:G66" si="15">SUM(B56:B65)</f>
        <v>0</v>
      </c>
      <c r="C66" s="15">
        <f t="shared" si="15"/>
        <v>0</v>
      </c>
      <c r="D66" s="15">
        <f t="shared" si="15"/>
        <v>0</v>
      </c>
      <c r="E66" s="15">
        <f t="shared" si="15"/>
        <v>0</v>
      </c>
      <c r="F66" s="15">
        <f t="shared" si="15"/>
        <v>0</v>
      </c>
      <c r="G66" s="15">
        <f t="shared" si="15"/>
        <v>0</v>
      </c>
      <c r="H66" s="16" t="e">
        <f t="shared" si="13"/>
        <v>#DIV/0!</v>
      </c>
      <c r="I66" s="17" t="e">
        <f t="shared" si="14"/>
        <v>#DIV/0!</v>
      </c>
      <c r="J66" s="7"/>
      <c r="K66" s="7"/>
      <c r="L66" s="7"/>
      <c r="M66" s="7"/>
      <c r="N66" s="7"/>
      <c r="O66" s="7"/>
    </row>
    <row r="67" spans="1: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ht="29.25" customHeight="1" x14ac:dyDescent="0.25">
      <c r="A68" s="7"/>
      <c r="B68" s="7"/>
      <c r="C68" s="7"/>
      <c r="D68" s="7"/>
      <c r="E68" s="7"/>
      <c r="F68" s="7"/>
      <c r="G68" s="39" t="s">
        <v>24</v>
      </c>
      <c r="H68" s="39"/>
      <c r="I68" s="7"/>
      <c r="J68" s="7"/>
      <c r="K68" s="7"/>
      <c r="L68" s="40" t="s">
        <v>25</v>
      </c>
      <c r="M68" s="40"/>
      <c r="N68" s="7"/>
      <c r="O68" s="7"/>
    </row>
    <row r="69" spans="1:15" ht="9" customHeight="1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ht="36" customHeight="1" x14ac:dyDescent="0.25">
      <c r="A70" s="7"/>
      <c r="B70" s="36" t="s">
        <v>22</v>
      </c>
      <c r="C70" s="37"/>
      <c r="D70" s="38"/>
      <c r="E70" s="19"/>
      <c r="F70" s="20"/>
      <c r="G70" s="7"/>
      <c r="H70" s="7"/>
      <c r="I70" s="7"/>
      <c r="J70" s="7"/>
      <c r="K70" s="7"/>
      <c r="L70" s="7"/>
      <c r="M70" s="7"/>
      <c r="N70" s="7"/>
      <c r="O70" s="7"/>
    </row>
    <row r="71" spans="1:15" ht="38.25" x14ac:dyDescent="0.25">
      <c r="A71" s="7"/>
      <c r="B71" s="21"/>
      <c r="C71" s="22" t="s">
        <v>4</v>
      </c>
      <c r="D71" s="23" t="s">
        <v>23</v>
      </c>
      <c r="E71" s="19"/>
      <c r="F71" s="20"/>
      <c r="G71" s="7"/>
      <c r="H71" s="7"/>
      <c r="I71" s="7"/>
      <c r="J71" s="7"/>
      <c r="K71" s="7"/>
      <c r="L71" s="7"/>
      <c r="M71" s="7"/>
      <c r="N71" s="7"/>
      <c r="O71" s="7"/>
    </row>
    <row r="72" spans="1:15" ht="15.75" x14ac:dyDescent="0.25">
      <c r="A72" s="7"/>
      <c r="B72" s="21" t="s">
        <v>18</v>
      </c>
      <c r="C72" s="24">
        <f>H19</f>
        <v>49.565217391304351</v>
      </c>
      <c r="D72" s="25">
        <f>I19</f>
        <v>100.8695652173913</v>
      </c>
      <c r="E72" s="19"/>
      <c r="F72" s="20"/>
      <c r="G72" s="7"/>
      <c r="H72" s="7"/>
      <c r="I72" s="7"/>
      <c r="J72" s="7"/>
      <c r="K72" s="7"/>
      <c r="L72" s="7"/>
      <c r="M72" s="7"/>
      <c r="N72" s="7"/>
      <c r="O72" s="7"/>
    </row>
    <row r="73" spans="1:15" ht="15.75" x14ac:dyDescent="0.25">
      <c r="A73" s="7"/>
      <c r="B73" s="21" t="s">
        <v>19</v>
      </c>
      <c r="C73" s="24">
        <f>H35</f>
        <v>58.139534883720934</v>
      </c>
      <c r="D73" s="25">
        <f>I35</f>
        <v>100</v>
      </c>
      <c r="E73" s="19"/>
      <c r="F73" s="20"/>
      <c r="G73" s="7"/>
      <c r="H73" s="7"/>
      <c r="I73" s="7"/>
      <c r="J73" s="7"/>
      <c r="K73" s="7"/>
      <c r="L73" s="7"/>
      <c r="M73" s="7"/>
      <c r="N73" s="7"/>
      <c r="O73" s="7"/>
    </row>
    <row r="74" spans="1:15" ht="15.75" x14ac:dyDescent="0.25">
      <c r="A74" s="7"/>
      <c r="B74" s="21" t="s">
        <v>20</v>
      </c>
      <c r="C74" s="24" t="e">
        <f>H50</f>
        <v>#DIV/0!</v>
      </c>
      <c r="D74" s="25" t="e">
        <f>I50</f>
        <v>#DIV/0!</v>
      </c>
      <c r="E74" s="19"/>
      <c r="F74" s="20"/>
      <c r="G74" s="7"/>
      <c r="H74" s="7"/>
      <c r="I74" s="7"/>
      <c r="J74" s="7"/>
      <c r="K74" s="7"/>
      <c r="L74" s="7"/>
      <c r="M74" s="7"/>
      <c r="N74" s="7"/>
      <c r="O74" s="7"/>
    </row>
    <row r="75" spans="1:15" ht="15.75" x14ac:dyDescent="0.25">
      <c r="A75" s="7"/>
      <c r="B75" s="21" t="s">
        <v>21</v>
      </c>
      <c r="C75" s="24" t="e">
        <f>H66</f>
        <v>#DIV/0!</v>
      </c>
      <c r="D75" s="24" t="e">
        <f>I66</f>
        <v>#DIV/0!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21:G21"/>
    <mergeCell ref="A23:A24"/>
    <mergeCell ref="B23:B24"/>
    <mergeCell ref="C23:C24"/>
    <mergeCell ref="D23:G23"/>
    <mergeCell ref="I23:I24"/>
    <mergeCell ref="F37:G37"/>
    <mergeCell ref="A39:A40"/>
    <mergeCell ref="B39:B40"/>
    <mergeCell ref="C39:C40"/>
    <mergeCell ref="D39:G39"/>
    <mergeCell ref="H39:H40"/>
    <mergeCell ref="I39:I40"/>
    <mergeCell ref="H23:H24"/>
    <mergeCell ref="A54:A55"/>
    <mergeCell ref="B54:B55"/>
    <mergeCell ref="C54:C55"/>
    <mergeCell ref="D54:G54"/>
    <mergeCell ref="H54:H55"/>
    <mergeCell ref="I54:I55"/>
    <mergeCell ref="G68:H68"/>
    <mergeCell ref="L68:M68"/>
    <mergeCell ref="B70:D70"/>
    <mergeCell ref="F52:G52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topLeftCell="A10" workbookViewId="0">
      <selection activeCell="G23" sqref="G23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32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3" t="s">
        <v>52</v>
      </c>
      <c r="B8" s="4">
        <v>19</v>
      </c>
      <c r="C8" s="4">
        <v>18</v>
      </c>
      <c r="D8" s="4">
        <v>6</v>
      </c>
      <c r="E8" s="4">
        <v>3</v>
      </c>
      <c r="F8" s="4">
        <v>8</v>
      </c>
      <c r="G8" s="4">
        <v>1</v>
      </c>
      <c r="H8" s="11">
        <f t="shared" ref="H8:H13" si="0">SUM(D8:E8)/C8*100</f>
        <v>50</v>
      </c>
      <c r="I8" s="12">
        <f t="shared" ref="I8:I13" si="1">SUM(D8:F8)/C8*100</f>
        <v>94.444444444444443</v>
      </c>
      <c r="J8" s="7"/>
      <c r="K8" s="7"/>
      <c r="L8" s="7"/>
      <c r="M8" s="7"/>
      <c r="N8" s="7"/>
      <c r="O8" s="7"/>
    </row>
    <row r="9" spans="1:15" ht="15.75" x14ac:dyDescent="0.25">
      <c r="A9" s="13" t="s">
        <v>53</v>
      </c>
      <c r="B9" s="4">
        <v>14</v>
      </c>
      <c r="C9" s="4">
        <v>9</v>
      </c>
      <c r="D9" s="4">
        <v>0</v>
      </c>
      <c r="E9" s="4">
        <v>2</v>
      </c>
      <c r="F9" s="4">
        <v>6</v>
      </c>
      <c r="G9" s="4">
        <v>1</v>
      </c>
      <c r="H9" s="11">
        <f t="shared" si="0"/>
        <v>22.222222222222221</v>
      </c>
      <c r="I9" s="12">
        <f t="shared" si="1"/>
        <v>88.888888888888886</v>
      </c>
      <c r="J9" s="7"/>
      <c r="K9" s="7"/>
      <c r="L9" s="7"/>
      <c r="M9" s="7"/>
      <c r="N9" s="7"/>
      <c r="O9" s="7"/>
    </row>
    <row r="10" spans="1:15" ht="15.75" x14ac:dyDescent="0.25">
      <c r="A10" s="13">
        <v>9</v>
      </c>
      <c r="B10" s="4">
        <v>22</v>
      </c>
      <c r="C10" s="4">
        <v>22</v>
      </c>
      <c r="D10" s="4">
        <v>1</v>
      </c>
      <c r="E10" s="4">
        <v>4</v>
      </c>
      <c r="F10" s="4">
        <v>17</v>
      </c>
      <c r="G10" s="4">
        <v>0</v>
      </c>
      <c r="H10" s="11">
        <f t="shared" si="0"/>
        <v>22.727272727272727</v>
      </c>
      <c r="I10" s="12">
        <f t="shared" si="1"/>
        <v>100</v>
      </c>
      <c r="J10" s="7"/>
      <c r="K10" s="7"/>
      <c r="L10" s="7"/>
      <c r="M10" s="7"/>
      <c r="N10" s="7"/>
      <c r="O10" s="7"/>
    </row>
    <row r="11" spans="1:15" ht="15.75" x14ac:dyDescent="0.25">
      <c r="A11" s="13"/>
      <c r="B11" s="4"/>
      <c r="C11" s="4"/>
      <c r="D11" s="4"/>
      <c r="E11" s="4"/>
      <c r="F11" s="4"/>
      <c r="G11" s="4"/>
      <c r="H11" s="11" t="e">
        <f t="shared" ref="H11:H12" si="2">SUM(D11:E11)/C11*100</f>
        <v>#DIV/0!</v>
      </c>
      <c r="I11" s="12" t="e">
        <f t="shared" ref="I11:I12" si="3">SUM(D11:F11)/C11*100</f>
        <v>#DIV/0!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2"/>
        <v>#DIV/0!</v>
      </c>
      <c r="I12" s="12" t="e">
        <f t="shared" si="3"/>
        <v>#DIV/0!</v>
      </c>
      <c r="J12" s="7"/>
      <c r="K12" s="7"/>
      <c r="L12" s="7"/>
      <c r="M12" s="7"/>
      <c r="N12" s="7"/>
      <c r="O12" s="7"/>
    </row>
    <row r="13" spans="1:15" ht="16.5" thickBot="1" x14ac:dyDescent="0.3">
      <c r="A13" s="14" t="s">
        <v>13</v>
      </c>
      <c r="B13" s="15">
        <f t="shared" ref="B13:G13" si="4">SUM(B8:B12)</f>
        <v>55</v>
      </c>
      <c r="C13" s="15">
        <f t="shared" si="4"/>
        <v>49</v>
      </c>
      <c r="D13" s="15">
        <f t="shared" si="4"/>
        <v>7</v>
      </c>
      <c r="E13" s="15">
        <f t="shared" si="4"/>
        <v>9</v>
      </c>
      <c r="F13" s="15">
        <f t="shared" si="4"/>
        <v>31</v>
      </c>
      <c r="G13" s="15">
        <f t="shared" si="4"/>
        <v>2</v>
      </c>
      <c r="H13" s="16">
        <f t="shared" si="0"/>
        <v>32.653061224489797</v>
      </c>
      <c r="I13" s="17">
        <f t="shared" si="1"/>
        <v>95.918367346938766</v>
      </c>
      <c r="J13" s="7"/>
      <c r="K13" s="7"/>
      <c r="L13" s="7"/>
      <c r="M13" s="7"/>
      <c r="N13" s="7"/>
      <c r="O13" s="7"/>
    </row>
    <row r="14" spans="1:15" ht="61.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ht="15.75" x14ac:dyDescent="0.25">
      <c r="A15" s="7"/>
      <c r="B15" s="7"/>
      <c r="C15" s="7"/>
      <c r="D15" s="7"/>
      <c r="E15" s="7"/>
      <c r="F15" s="45" t="s">
        <v>14</v>
      </c>
      <c r="G15" s="46"/>
      <c r="H15" s="7"/>
      <c r="I15" s="7"/>
      <c r="J15" s="7"/>
      <c r="K15" s="7"/>
      <c r="L15" s="7"/>
      <c r="M15" s="7"/>
      <c r="N15" s="7"/>
      <c r="O15" s="7"/>
    </row>
    <row r="16" spans="1:15" ht="15.75" thickBo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5.75" x14ac:dyDescent="0.25">
      <c r="A17" s="55" t="s">
        <v>0</v>
      </c>
      <c r="B17" s="55" t="s">
        <v>1</v>
      </c>
      <c r="C17" s="55" t="s">
        <v>2</v>
      </c>
      <c r="D17" s="57" t="s">
        <v>3</v>
      </c>
      <c r="E17" s="58"/>
      <c r="F17" s="58"/>
      <c r="G17" s="59"/>
      <c r="H17" s="60" t="s">
        <v>4</v>
      </c>
      <c r="I17" s="53" t="s">
        <v>5</v>
      </c>
      <c r="J17" s="7"/>
      <c r="K17" s="7"/>
      <c r="L17" s="7"/>
      <c r="M17" s="7"/>
      <c r="N17" s="7"/>
      <c r="O17" s="7"/>
    </row>
    <row r="18" spans="1:15" ht="15.75" x14ac:dyDescent="0.25">
      <c r="A18" s="56"/>
      <c r="B18" s="56"/>
      <c r="C18" s="56"/>
      <c r="D18" s="9">
        <v>5</v>
      </c>
      <c r="E18" s="9">
        <v>4</v>
      </c>
      <c r="F18" s="9">
        <v>3</v>
      </c>
      <c r="G18" s="9">
        <v>2</v>
      </c>
      <c r="H18" s="61"/>
      <c r="I18" s="54"/>
      <c r="J18" s="7"/>
      <c r="K18" s="7"/>
      <c r="L18" s="7"/>
      <c r="M18" s="7"/>
      <c r="N18" s="7"/>
      <c r="O18" s="7"/>
    </row>
    <row r="19" spans="1:15" ht="15.75" x14ac:dyDescent="0.25">
      <c r="A19" s="13" t="s">
        <v>52</v>
      </c>
      <c r="B19" s="4">
        <v>19</v>
      </c>
      <c r="C19" s="4">
        <v>16</v>
      </c>
      <c r="D19" s="4">
        <v>0</v>
      </c>
      <c r="E19" s="4">
        <v>7</v>
      </c>
      <c r="F19" s="4">
        <v>9</v>
      </c>
      <c r="G19" s="4">
        <v>0</v>
      </c>
      <c r="H19" s="11">
        <f t="shared" ref="H19:H25" si="5">SUM(D19:E19)/C19*100</f>
        <v>43.75</v>
      </c>
      <c r="I19" s="12">
        <f t="shared" ref="I19:I25" si="6">SUM(D19:F19)/C19*100</f>
        <v>100</v>
      </c>
      <c r="J19" s="7"/>
      <c r="K19" s="7"/>
      <c r="L19" s="7"/>
      <c r="M19" s="7"/>
      <c r="N19" s="7"/>
      <c r="O19" s="7"/>
    </row>
    <row r="20" spans="1:15" ht="15.75" x14ac:dyDescent="0.25">
      <c r="A20" s="13" t="s">
        <v>53</v>
      </c>
      <c r="B20" s="4">
        <v>14</v>
      </c>
      <c r="C20" s="4">
        <v>12</v>
      </c>
      <c r="D20" s="4">
        <v>0</v>
      </c>
      <c r="E20" s="4">
        <v>5</v>
      </c>
      <c r="F20" s="4">
        <v>7</v>
      </c>
      <c r="G20" s="4">
        <v>0</v>
      </c>
      <c r="H20" s="11">
        <f t="shared" si="5"/>
        <v>41.666666666666671</v>
      </c>
      <c r="I20" s="12">
        <f t="shared" si="6"/>
        <v>100</v>
      </c>
      <c r="J20" s="7"/>
      <c r="K20" s="7"/>
      <c r="L20" s="7"/>
      <c r="M20" s="7"/>
      <c r="N20" s="7"/>
      <c r="O20" s="7"/>
    </row>
    <row r="21" spans="1:15" ht="15.75" x14ac:dyDescent="0.25">
      <c r="A21" s="13">
        <v>9</v>
      </c>
      <c r="B21" s="4">
        <v>22</v>
      </c>
      <c r="C21" s="4">
        <v>19</v>
      </c>
      <c r="D21" s="4">
        <v>3</v>
      </c>
      <c r="E21" s="4">
        <v>6</v>
      </c>
      <c r="F21" s="4">
        <v>10</v>
      </c>
      <c r="G21" s="4">
        <v>0</v>
      </c>
      <c r="H21" s="11">
        <f t="shared" si="5"/>
        <v>47.368421052631575</v>
      </c>
      <c r="I21" s="12">
        <f t="shared" si="6"/>
        <v>100</v>
      </c>
      <c r="J21" s="7"/>
      <c r="K21" s="7"/>
      <c r="L21" s="7"/>
      <c r="M21" s="7"/>
      <c r="N21" s="7"/>
      <c r="O21" s="7"/>
    </row>
    <row r="22" spans="1:15" ht="15.75" x14ac:dyDescent="0.25">
      <c r="A22" s="13">
        <v>10</v>
      </c>
      <c r="B22" s="4">
        <v>23</v>
      </c>
      <c r="C22" s="4">
        <v>19</v>
      </c>
      <c r="D22" s="4">
        <v>12</v>
      </c>
      <c r="E22" s="4">
        <v>6</v>
      </c>
      <c r="F22" s="4">
        <v>1</v>
      </c>
      <c r="G22" s="4">
        <v>0</v>
      </c>
      <c r="H22" s="11">
        <f t="shared" si="5"/>
        <v>94.73684210526315</v>
      </c>
      <c r="I22" s="12">
        <f t="shared" si="6"/>
        <v>100</v>
      </c>
      <c r="J22" s="7"/>
      <c r="K22" s="7"/>
      <c r="L22" s="7"/>
      <c r="M22" s="7"/>
      <c r="N22" s="7"/>
      <c r="O22" s="7"/>
    </row>
    <row r="23" spans="1:15" ht="15.75" x14ac:dyDescent="0.25">
      <c r="A23" s="13">
        <v>11</v>
      </c>
      <c r="B23" s="4">
        <v>14</v>
      </c>
      <c r="C23" s="4">
        <v>12</v>
      </c>
      <c r="D23" s="4">
        <v>7</v>
      </c>
      <c r="E23" s="4">
        <v>3</v>
      </c>
      <c r="F23" s="4">
        <v>2</v>
      </c>
      <c r="G23" s="4">
        <v>0</v>
      </c>
      <c r="H23" s="11">
        <f t="shared" si="5"/>
        <v>83.333333333333343</v>
      </c>
      <c r="I23" s="12">
        <f t="shared" si="6"/>
        <v>100</v>
      </c>
      <c r="J23" s="7"/>
      <c r="K23" s="7"/>
      <c r="L23" s="7"/>
      <c r="M23" s="7"/>
      <c r="N23" s="7"/>
      <c r="O23" s="7"/>
    </row>
    <row r="24" spans="1:15" ht="15.75" x14ac:dyDescent="0.25">
      <c r="A24" s="13"/>
      <c r="B24" s="4"/>
      <c r="C24" s="4"/>
      <c r="D24" s="4"/>
      <c r="E24" s="4"/>
      <c r="F24" s="4"/>
      <c r="G24" s="4"/>
      <c r="H24" s="11" t="e">
        <f t="shared" si="5"/>
        <v>#DIV/0!</v>
      </c>
      <c r="I24" s="12" t="e">
        <f t="shared" si="6"/>
        <v>#DIV/0!</v>
      </c>
      <c r="J24" s="7"/>
      <c r="K24" s="7"/>
      <c r="L24" s="7"/>
      <c r="M24" s="7"/>
      <c r="N24" s="7"/>
      <c r="O24" s="7"/>
    </row>
    <row r="25" spans="1:15" ht="16.5" thickBot="1" x14ac:dyDescent="0.3">
      <c r="A25" s="14" t="s">
        <v>13</v>
      </c>
      <c r="B25" s="15">
        <f t="shared" ref="B25:G25" si="7">SUM(B19:B24)</f>
        <v>92</v>
      </c>
      <c r="C25" s="15">
        <f t="shared" si="7"/>
        <v>78</v>
      </c>
      <c r="D25" s="15">
        <f t="shared" si="7"/>
        <v>22</v>
      </c>
      <c r="E25" s="15">
        <f t="shared" si="7"/>
        <v>27</v>
      </c>
      <c r="F25" s="15">
        <f t="shared" si="7"/>
        <v>29</v>
      </c>
      <c r="G25" s="15">
        <f t="shared" si="7"/>
        <v>0</v>
      </c>
      <c r="H25" s="16">
        <f t="shared" si="5"/>
        <v>62.820512820512818</v>
      </c>
      <c r="I25" s="17">
        <f t="shared" si="6"/>
        <v>100</v>
      </c>
      <c r="J25" s="7"/>
      <c r="K25" s="7"/>
      <c r="L25" s="7"/>
      <c r="M25" s="7"/>
      <c r="N25" s="7"/>
      <c r="O25" s="7"/>
    </row>
    <row r="26" spans="1: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ht="15.75" x14ac:dyDescent="0.25">
      <c r="A27" s="7"/>
      <c r="B27" s="7"/>
      <c r="C27" s="7"/>
      <c r="D27" s="7"/>
      <c r="E27" s="7"/>
      <c r="F27" s="45" t="s">
        <v>15</v>
      </c>
      <c r="G27" s="46"/>
      <c r="H27" s="7"/>
      <c r="I27" s="7"/>
      <c r="J27" s="7"/>
      <c r="K27" s="7"/>
      <c r="L27" s="7"/>
      <c r="M27" s="7"/>
      <c r="N27" s="7"/>
      <c r="O27" s="7"/>
    </row>
    <row r="28" spans="1:15" ht="15.75" thickBo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ht="15.75" x14ac:dyDescent="0.25">
      <c r="A29" s="55" t="s">
        <v>0</v>
      </c>
      <c r="B29" s="55" t="s">
        <v>1</v>
      </c>
      <c r="C29" s="55" t="s">
        <v>2</v>
      </c>
      <c r="D29" s="57" t="s">
        <v>3</v>
      </c>
      <c r="E29" s="58"/>
      <c r="F29" s="58"/>
      <c r="G29" s="59"/>
      <c r="H29" s="60" t="s">
        <v>4</v>
      </c>
      <c r="I29" s="53" t="s">
        <v>5</v>
      </c>
      <c r="J29" s="7"/>
      <c r="K29" s="7"/>
      <c r="L29" s="7"/>
      <c r="M29" s="7"/>
      <c r="N29" s="7"/>
      <c r="O29" s="7"/>
    </row>
    <row r="30" spans="1:15" ht="15.75" x14ac:dyDescent="0.25">
      <c r="A30" s="56"/>
      <c r="B30" s="56"/>
      <c r="C30" s="56"/>
      <c r="D30" s="9">
        <v>5</v>
      </c>
      <c r="E30" s="9">
        <v>4</v>
      </c>
      <c r="F30" s="9">
        <v>3</v>
      </c>
      <c r="G30" s="9">
        <v>2</v>
      </c>
      <c r="H30" s="61"/>
      <c r="I30" s="54"/>
      <c r="J30" s="7"/>
      <c r="K30" s="7"/>
      <c r="L30" s="7"/>
      <c r="M30" s="7"/>
      <c r="N30" s="7"/>
      <c r="O30" s="7"/>
    </row>
    <row r="31" spans="1:15" ht="15.75" x14ac:dyDescent="0.25">
      <c r="A31" s="13"/>
      <c r="B31" s="4"/>
      <c r="C31" s="4"/>
      <c r="D31" s="4"/>
      <c r="E31" s="4"/>
      <c r="F31" s="4"/>
      <c r="G31" s="4"/>
      <c r="H31" s="11" t="e">
        <f t="shared" ref="H31:H36" si="8">SUM(D31:E31)/C31*100</f>
        <v>#DIV/0!</v>
      </c>
      <c r="I31" s="12" t="e">
        <f t="shared" ref="I31:I36" si="9">SUM(D31:F31)/C31*100</f>
        <v>#DIV/0!</v>
      </c>
      <c r="J31" s="7"/>
      <c r="K31" s="7"/>
      <c r="L31" s="7"/>
      <c r="M31" s="7"/>
      <c r="N31" s="7"/>
      <c r="O31" s="7"/>
    </row>
    <row r="32" spans="1:15" ht="15.75" x14ac:dyDescent="0.25">
      <c r="A32" s="13"/>
      <c r="B32" s="4"/>
      <c r="C32" s="4"/>
      <c r="D32" s="4"/>
      <c r="E32" s="4"/>
      <c r="F32" s="4"/>
      <c r="G32" s="4"/>
      <c r="H32" s="11" t="e">
        <f t="shared" si="8"/>
        <v>#DIV/0!</v>
      </c>
      <c r="I32" s="12" t="e">
        <f t="shared" si="9"/>
        <v>#DIV/0!</v>
      </c>
      <c r="J32" s="7"/>
      <c r="K32" s="7"/>
      <c r="L32" s="7"/>
      <c r="M32" s="7"/>
      <c r="N32" s="7"/>
      <c r="O32" s="7"/>
    </row>
    <row r="33" spans="1:15" ht="15.75" x14ac:dyDescent="0.25">
      <c r="A33" s="13"/>
      <c r="B33" s="4"/>
      <c r="C33" s="4"/>
      <c r="D33" s="4"/>
      <c r="E33" s="4"/>
      <c r="F33" s="4"/>
      <c r="G33" s="4"/>
      <c r="H33" s="11" t="e">
        <f t="shared" si="8"/>
        <v>#DIV/0!</v>
      </c>
      <c r="I33" s="12" t="e">
        <f t="shared" si="9"/>
        <v>#DIV/0!</v>
      </c>
      <c r="J33" s="7"/>
      <c r="K33" s="7"/>
      <c r="L33" s="7"/>
      <c r="M33" s="7"/>
      <c r="N33" s="7"/>
      <c r="O33" s="7"/>
    </row>
    <row r="34" spans="1:15" ht="15.75" x14ac:dyDescent="0.25">
      <c r="A34" s="13"/>
      <c r="B34" s="4"/>
      <c r="C34" s="4"/>
      <c r="D34" s="4"/>
      <c r="E34" s="4"/>
      <c r="F34" s="4"/>
      <c r="G34" s="4"/>
      <c r="H34" s="11" t="e">
        <f t="shared" si="8"/>
        <v>#DIV/0!</v>
      </c>
      <c r="I34" s="12" t="e">
        <f t="shared" si="9"/>
        <v>#DIV/0!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 t="e">
        <f t="shared" si="8"/>
        <v>#DIV/0!</v>
      </c>
      <c r="I35" s="12" t="e">
        <f t="shared" si="9"/>
        <v>#DIV/0!</v>
      </c>
      <c r="J35" s="7"/>
      <c r="K35" s="7"/>
      <c r="L35" s="7"/>
      <c r="M35" s="7"/>
      <c r="N35" s="7"/>
      <c r="O35" s="7"/>
    </row>
    <row r="36" spans="1:15" ht="16.5" thickBot="1" x14ac:dyDescent="0.3">
      <c r="A36" s="14" t="s">
        <v>13</v>
      </c>
      <c r="B36" s="15">
        <f t="shared" ref="B36:G36" si="10">SUM(B31:B35)</f>
        <v>0</v>
      </c>
      <c r="C36" s="15">
        <f t="shared" si="10"/>
        <v>0</v>
      </c>
      <c r="D36" s="15">
        <f t="shared" si="10"/>
        <v>0</v>
      </c>
      <c r="E36" s="15">
        <f t="shared" si="10"/>
        <v>0</v>
      </c>
      <c r="F36" s="15">
        <f t="shared" si="10"/>
        <v>0</v>
      </c>
      <c r="G36" s="15">
        <f t="shared" si="10"/>
        <v>0</v>
      </c>
      <c r="H36" s="16" t="e">
        <f t="shared" si="8"/>
        <v>#DIV/0!</v>
      </c>
      <c r="I36" s="17" t="e">
        <f t="shared" si="9"/>
        <v>#DIV/0!</v>
      </c>
      <c r="J36" s="7"/>
      <c r="K36" s="7"/>
      <c r="L36" s="7"/>
      <c r="M36" s="7"/>
      <c r="N36" s="7"/>
      <c r="O36" s="7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5.75" x14ac:dyDescent="0.25">
      <c r="A38" s="7"/>
      <c r="B38" s="7"/>
      <c r="C38" s="7"/>
      <c r="D38" s="7"/>
      <c r="E38" s="7"/>
      <c r="F38" s="45" t="s">
        <v>16</v>
      </c>
      <c r="G38" s="46"/>
      <c r="H38" s="7"/>
      <c r="I38" s="7"/>
      <c r="J38" s="7"/>
      <c r="K38" s="7"/>
      <c r="L38" s="7"/>
      <c r="M38" s="7"/>
      <c r="N38" s="7"/>
      <c r="O38" s="7"/>
    </row>
    <row r="39" spans="1:15" ht="15.75" thickBo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5.75" x14ac:dyDescent="0.25">
      <c r="A40" s="55" t="s">
        <v>0</v>
      </c>
      <c r="B40" s="55" t="s">
        <v>1</v>
      </c>
      <c r="C40" s="55" t="s">
        <v>2</v>
      </c>
      <c r="D40" s="57" t="s">
        <v>3</v>
      </c>
      <c r="E40" s="58"/>
      <c r="F40" s="58"/>
      <c r="G40" s="59"/>
      <c r="H40" s="60" t="s">
        <v>4</v>
      </c>
      <c r="I40" s="53" t="s">
        <v>5</v>
      </c>
      <c r="J40" s="7"/>
      <c r="K40" s="7"/>
      <c r="L40" s="7"/>
      <c r="M40" s="7"/>
      <c r="N40" s="7"/>
      <c r="O40" s="7"/>
    </row>
    <row r="41" spans="1:15" ht="15.75" x14ac:dyDescent="0.25">
      <c r="A41" s="56"/>
      <c r="B41" s="56"/>
      <c r="C41" s="56"/>
      <c r="D41" s="9">
        <v>5</v>
      </c>
      <c r="E41" s="9">
        <v>4</v>
      </c>
      <c r="F41" s="9">
        <v>3</v>
      </c>
      <c r="G41" s="9">
        <v>2</v>
      </c>
      <c r="H41" s="61"/>
      <c r="I41" s="54"/>
      <c r="J41" s="7"/>
      <c r="K41" s="7"/>
      <c r="L41" s="7"/>
      <c r="M41" s="7"/>
      <c r="N41" s="7"/>
      <c r="O41" s="7"/>
    </row>
    <row r="42" spans="1:15" ht="15.75" x14ac:dyDescent="0.25">
      <c r="A42" s="13"/>
      <c r="B42" s="4"/>
      <c r="C42" s="4"/>
      <c r="D42" s="4"/>
      <c r="E42" s="4"/>
      <c r="F42" s="4"/>
      <c r="G42" s="4"/>
      <c r="H42" s="11" t="e">
        <f t="shared" ref="H42:H48" si="11">SUM(D42:E42)/C42*100</f>
        <v>#DIV/0!</v>
      </c>
      <c r="I42" s="12" t="e">
        <f t="shared" ref="I42:I48" si="12">SUM(D42:F42)/C42*100</f>
        <v>#DIV/0!</v>
      </c>
      <c r="J42" s="7"/>
      <c r="K42" s="7"/>
      <c r="L42" s="7"/>
      <c r="M42" s="7"/>
      <c r="N42" s="7"/>
      <c r="O42" s="7"/>
    </row>
    <row r="43" spans="1:15" ht="15.75" x14ac:dyDescent="0.25">
      <c r="A43" s="13"/>
      <c r="B43" s="4"/>
      <c r="C43" s="4"/>
      <c r="D43" s="4"/>
      <c r="E43" s="4"/>
      <c r="F43" s="4"/>
      <c r="G43" s="4"/>
      <c r="H43" s="11" t="e">
        <f t="shared" si="11"/>
        <v>#DIV/0!</v>
      </c>
      <c r="I43" s="12" t="e">
        <f t="shared" si="12"/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3"/>
      <c r="B44" s="4"/>
      <c r="C44" s="4"/>
      <c r="D44" s="4"/>
      <c r="E44" s="4"/>
      <c r="F44" s="4"/>
      <c r="G44" s="4"/>
      <c r="H44" s="11" t="e">
        <f t="shared" si="11"/>
        <v>#DIV/0!</v>
      </c>
      <c r="I44" s="12" t="e">
        <f t="shared" si="12"/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1"/>
        <v>#DIV/0!</v>
      </c>
      <c r="I45" s="12" t="e">
        <f t="shared" si="12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4"/>
      <c r="C46" s="4"/>
      <c r="D46" s="4"/>
      <c r="E46" s="4"/>
      <c r="F46" s="4"/>
      <c r="G46" s="4"/>
      <c r="H46" s="11" t="e">
        <f t="shared" si="11"/>
        <v>#DIV/0!</v>
      </c>
      <c r="I46" s="12" t="e">
        <f t="shared" si="12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8"/>
      <c r="B47" s="4"/>
      <c r="C47" s="4"/>
      <c r="D47" s="4"/>
      <c r="E47" s="4"/>
      <c r="F47" s="4"/>
      <c r="G47" s="4"/>
      <c r="H47" s="11" t="e">
        <f t="shared" si="11"/>
        <v>#DIV/0!</v>
      </c>
      <c r="I47" s="12" t="e">
        <f t="shared" si="12"/>
        <v>#DIV/0!</v>
      </c>
      <c r="J47" s="7"/>
      <c r="K47" s="7"/>
      <c r="L47" s="7"/>
      <c r="M47" s="7"/>
      <c r="N47" s="7"/>
      <c r="O47" s="7"/>
    </row>
    <row r="48" spans="1:15" ht="16.5" thickBot="1" x14ac:dyDescent="0.3">
      <c r="A48" s="14" t="s">
        <v>13</v>
      </c>
      <c r="B48" s="15">
        <f t="shared" ref="B48:G48" si="13">SUM(B42:B47)</f>
        <v>0</v>
      </c>
      <c r="C48" s="15">
        <f t="shared" si="13"/>
        <v>0</v>
      </c>
      <c r="D48" s="15">
        <f t="shared" si="13"/>
        <v>0</v>
      </c>
      <c r="E48" s="15">
        <f t="shared" si="13"/>
        <v>0</v>
      </c>
      <c r="F48" s="15">
        <f t="shared" si="13"/>
        <v>0</v>
      </c>
      <c r="G48" s="15">
        <f t="shared" si="13"/>
        <v>0</v>
      </c>
      <c r="H48" s="16" t="e">
        <f t="shared" si="11"/>
        <v>#DIV/0!</v>
      </c>
      <c r="I48" s="17" t="e">
        <f t="shared" si="12"/>
        <v>#DIV/0!</v>
      </c>
      <c r="J48" s="7"/>
      <c r="K48" s="7"/>
      <c r="L48" s="7"/>
      <c r="M48" s="7"/>
      <c r="N48" s="7"/>
      <c r="O48" s="7"/>
    </row>
    <row r="49" spans="1:1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ht="29.25" customHeight="1" x14ac:dyDescent="0.25">
      <c r="A50" s="7"/>
      <c r="B50" s="7"/>
      <c r="C50" s="7"/>
      <c r="D50" s="7"/>
      <c r="E50" s="7"/>
      <c r="F50" s="7"/>
      <c r="G50" s="39" t="s">
        <v>24</v>
      </c>
      <c r="H50" s="39"/>
      <c r="I50" s="7"/>
      <c r="J50" s="7"/>
      <c r="K50" s="7"/>
      <c r="L50" s="40" t="s">
        <v>25</v>
      </c>
      <c r="M50" s="40"/>
      <c r="N50" s="7"/>
      <c r="O50" s="7"/>
    </row>
    <row r="51" spans="1:15" ht="9" customHeight="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ht="36" customHeight="1" x14ac:dyDescent="0.25">
      <c r="A52" s="7"/>
      <c r="B52" s="36" t="s">
        <v>22</v>
      </c>
      <c r="C52" s="37"/>
      <c r="D52" s="38"/>
      <c r="E52" s="19"/>
      <c r="F52" s="20"/>
      <c r="G52" s="7"/>
      <c r="H52" s="7"/>
      <c r="I52" s="7"/>
      <c r="J52" s="7"/>
      <c r="K52" s="7"/>
      <c r="L52" s="7"/>
      <c r="M52" s="7"/>
      <c r="N52" s="7"/>
      <c r="O52" s="7"/>
    </row>
    <row r="53" spans="1:15" ht="38.25" x14ac:dyDescent="0.25">
      <c r="A53" s="7"/>
      <c r="B53" s="21"/>
      <c r="C53" s="22" t="s">
        <v>4</v>
      </c>
      <c r="D53" s="23" t="s">
        <v>23</v>
      </c>
      <c r="E53" s="19"/>
      <c r="F53" s="20"/>
      <c r="G53" s="7"/>
      <c r="H53" s="7"/>
      <c r="I53" s="7"/>
      <c r="J53" s="7"/>
      <c r="K53" s="7"/>
      <c r="L53" s="7"/>
      <c r="M53" s="7"/>
      <c r="N53" s="7"/>
      <c r="O53" s="7"/>
    </row>
    <row r="54" spans="1:15" ht="15.75" x14ac:dyDescent="0.25">
      <c r="A54" s="7"/>
      <c r="B54" s="21" t="s">
        <v>18</v>
      </c>
      <c r="C54" s="24">
        <f>H13</f>
        <v>32.653061224489797</v>
      </c>
      <c r="D54" s="25">
        <f>I13</f>
        <v>95.918367346938766</v>
      </c>
      <c r="E54" s="19"/>
      <c r="F54" s="20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7"/>
      <c r="B55" s="21" t="s">
        <v>19</v>
      </c>
      <c r="C55" s="24">
        <f>H25</f>
        <v>62.820512820512818</v>
      </c>
      <c r="D55" s="25">
        <f>I25</f>
        <v>100</v>
      </c>
      <c r="E55" s="19"/>
      <c r="F55" s="20"/>
      <c r="G55" s="7"/>
      <c r="H55" s="7"/>
      <c r="I55" s="7"/>
      <c r="J55" s="7"/>
      <c r="K55" s="7"/>
      <c r="L55" s="7"/>
      <c r="M55" s="7"/>
      <c r="N55" s="7"/>
      <c r="O55" s="7"/>
    </row>
    <row r="56" spans="1:15" ht="15.75" x14ac:dyDescent="0.25">
      <c r="A56" s="7"/>
      <c r="B56" s="21" t="s">
        <v>20</v>
      </c>
      <c r="C56" s="24" t="e">
        <f>H36</f>
        <v>#DIV/0!</v>
      </c>
      <c r="D56" s="25" t="e">
        <f>I36</f>
        <v>#DIV/0!</v>
      </c>
      <c r="E56" s="19"/>
      <c r="F56" s="20"/>
      <c r="G56" s="7"/>
      <c r="H56" s="7"/>
      <c r="I56" s="7"/>
      <c r="J56" s="7"/>
      <c r="K56" s="7"/>
      <c r="L56" s="7"/>
      <c r="M56" s="7"/>
      <c r="N56" s="7"/>
      <c r="O56" s="7"/>
    </row>
    <row r="57" spans="1:15" ht="15.75" x14ac:dyDescent="0.25">
      <c r="A57" s="7"/>
      <c r="B57" s="21" t="s">
        <v>21</v>
      </c>
      <c r="C57" s="24" t="e">
        <f>H48</f>
        <v>#DIV/0!</v>
      </c>
      <c r="D57" s="24" t="e">
        <f>I48</f>
        <v>#DIV/0!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15:G15"/>
    <mergeCell ref="A17:A18"/>
    <mergeCell ref="B17:B18"/>
    <mergeCell ref="C17:C18"/>
    <mergeCell ref="D17:G17"/>
    <mergeCell ref="I17:I18"/>
    <mergeCell ref="F27:G27"/>
    <mergeCell ref="A29:A30"/>
    <mergeCell ref="B29:B30"/>
    <mergeCell ref="C29:C30"/>
    <mergeCell ref="D29:G29"/>
    <mergeCell ref="H29:H30"/>
    <mergeCell ref="I29:I30"/>
    <mergeCell ref="H17:H18"/>
    <mergeCell ref="A40:A41"/>
    <mergeCell ref="B40:B41"/>
    <mergeCell ref="C40:C41"/>
    <mergeCell ref="D40:G40"/>
    <mergeCell ref="H40:H41"/>
    <mergeCell ref="I40:I41"/>
    <mergeCell ref="G50:H50"/>
    <mergeCell ref="L50:M50"/>
    <mergeCell ref="B52:D52"/>
    <mergeCell ref="F38:G38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topLeftCell="A10" workbookViewId="0">
      <selection activeCell="G34" sqref="G34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47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34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0">
        <v>5</v>
      </c>
      <c r="B8" s="2">
        <v>21</v>
      </c>
      <c r="C8" s="4">
        <v>18</v>
      </c>
      <c r="D8" s="4">
        <v>0</v>
      </c>
      <c r="E8" s="4">
        <v>7</v>
      </c>
      <c r="F8" s="4">
        <v>9</v>
      </c>
      <c r="G8" s="4">
        <v>2</v>
      </c>
      <c r="H8" s="11">
        <f t="shared" ref="H8:H19" si="0">SUM(D8:E8)/C8*100</f>
        <v>38.888888888888893</v>
      </c>
      <c r="I8" s="12">
        <f t="shared" ref="I8:I19" si="1">SUM(D8:F8)/C8*100</f>
        <v>88.888888888888886</v>
      </c>
      <c r="J8" s="7"/>
      <c r="K8" s="7"/>
      <c r="L8" s="7"/>
      <c r="M8" s="7"/>
      <c r="N8" s="7"/>
      <c r="O8" s="7"/>
    </row>
    <row r="9" spans="1:15" ht="15.75" x14ac:dyDescent="0.25">
      <c r="A9" s="10" t="s">
        <v>48</v>
      </c>
      <c r="B9" s="2"/>
      <c r="C9" s="4"/>
      <c r="D9" s="4"/>
      <c r="E9" s="4"/>
      <c r="F9" s="4"/>
      <c r="G9" s="4"/>
      <c r="H9" s="11" t="e">
        <f t="shared" si="0"/>
        <v>#DIV/0!</v>
      </c>
      <c r="I9" s="12" t="e">
        <f t="shared" si="1"/>
        <v>#DIV/0!</v>
      </c>
      <c r="J9" s="7"/>
      <c r="K9" s="7"/>
      <c r="L9" s="7"/>
      <c r="M9" s="7"/>
      <c r="N9" s="7"/>
      <c r="O9" s="7"/>
    </row>
    <row r="10" spans="1:15" ht="15.75" x14ac:dyDescent="0.25">
      <c r="A10" s="13" t="s">
        <v>49</v>
      </c>
      <c r="B10" s="4">
        <v>19</v>
      </c>
      <c r="C10" s="4">
        <v>14</v>
      </c>
      <c r="D10" s="4">
        <v>1</v>
      </c>
      <c r="E10" s="4">
        <v>6</v>
      </c>
      <c r="F10" s="4">
        <v>5</v>
      </c>
      <c r="G10" s="4">
        <v>2</v>
      </c>
      <c r="H10" s="11">
        <f t="shared" si="0"/>
        <v>50</v>
      </c>
      <c r="I10" s="12">
        <f t="shared" si="1"/>
        <v>85.714285714285708</v>
      </c>
      <c r="J10" s="7"/>
      <c r="K10" s="7"/>
      <c r="L10" s="7"/>
      <c r="M10" s="7"/>
      <c r="N10" s="7"/>
      <c r="O10" s="7"/>
    </row>
    <row r="11" spans="1:15" ht="15.75" x14ac:dyDescent="0.25">
      <c r="A11" s="13" t="s">
        <v>50</v>
      </c>
      <c r="B11" s="4">
        <v>20</v>
      </c>
      <c r="C11" s="4">
        <v>15</v>
      </c>
      <c r="D11" s="4">
        <v>0</v>
      </c>
      <c r="E11" s="4">
        <v>8</v>
      </c>
      <c r="F11" s="4">
        <v>6</v>
      </c>
      <c r="G11" s="4">
        <v>1</v>
      </c>
      <c r="H11" s="11">
        <f t="shared" si="0"/>
        <v>53.333333333333336</v>
      </c>
      <c r="I11" s="12">
        <f t="shared" si="1"/>
        <v>93.333333333333329</v>
      </c>
      <c r="J11" s="7"/>
      <c r="K11" s="7"/>
      <c r="L11" s="7"/>
      <c r="M11" s="7"/>
      <c r="N11" s="7"/>
      <c r="O11" s="7"/>
    </row>
    <row r="12" spans="1:15" ht="15.75" x14ac:dyDescent="0.25">
      <c r="A12" s="13" t="s">
        <v>51</v>
      </c>
      <c r="B12" s="5">
        <v>19</v>
      </c>
      <c r="C12" s="4">
        <v>14</v>
      </c>
      <c r="D12" s="4">
        <v>0</v>
      </c>
      <c r="E12" s="4">
        <v>4</v>
      </c>
      <c r="F12" s="4">
        <v>8</v>
      </c>
      <c r="G12" s="4">
        <v>2</v>
      </c>
      <c r="H12" s="11">
        <f t="shared" si="0"/>
        <v>28.571428571428569</v>
      </c>
      <c r="I12" s="12">
        <f t="shared" si="1"/>
        <v>85.714285714285708</v>
      </c>
      <c r="J12" s="7"/>
      <c r="K12" s="7"/>
      <c r="L12" s="7"/>
      <c r="M12" s="7"/>
      <c r="N12" s="7"/>
      <c r="O12" s="7"/>
    </row>
    <row r="13" spans="1:15" ht="15.75" x14ac:dyDescent="0.25">
      <c r="A13" s="13" t="s">
        <v>52</v>
      </c>
      <c r="B13" s="4">
        <v>19</v>
      </c>
      <c r="C13" s="4">
        <v>18</v>
      </c>
      <c r="D13" s="4">
        <v>2</v>
      </c>
      <c r="E13" s="4">
        <v>8</v>
      </c>
      <c r="F13" s="4">
        <v>8</v>
      </c>
      <c r="G13" s="4">
        <v>0</v>
      </c>
      <c r="H13" s="11">
        <f t="shared" si="0"/>
        <v>55.555555555555557</v>
      </c>
      <c r="I13" s="12">
        <f t="shared" si="1"/>
        <v>100</v>
      </c>
      <c r="J13" s="7"/>
      <c r="K13" s="7"/>
      <c r="L13" s="7"/>
      <c r="M13" s="7"/>
      <c r="N13" s="7"/>
      <c r="O13" s="7"/>
    </row>
    <row r="14" spans="1:15" ht="15.75" x14ac:dyDescent="0.25">
      <c r="A14" s="13" t="s">
        <v>53</v>
      </c>
      <c r="B14" s="4">
        <v>14</v>
      </c>
      <c r="C14" s="4">
        <v>13</v>
      </c>
      <c r="D14" s="4">
        <v>0</v>
      </c>
      <c r="E14" s="4">
        <v>2</v>
      </c>
      <c r="F14" s="4">
        <v>9</v>
      </c>
      <c r="G14" s="4">
        <v>2</v>
      </c>
      <c r="H14" s="11">
        <f t="shared" si="0"/>
        <v>15.384615384615385</v>
      </c>
      <c r="I14" s="12">
        <f t="shared" si="1"/>
        <v>84.615384615384613</v>
      </c>
      <c r="J14" s="7"/>
      <c r="K14" s="7"/>
      <c r="L14" s="7"/>
      <c r="M14" s="7"/>
      <c r="N14" s="7"/>
      <c r="O14" s="7"/>
    </row>
    <row r="15" spans="1:15" ht="15.75" x14ac:dyDescent="0.25">
      <c r="A15" s="13">
        <v>9</v>
      </c>
      <c r="B15" s="4">
        <v>21</v>
      </c>
      <c r="C15" s="4">
        <v>19</v>
      </c>
      <c r="D15" s="4">
        <v>1</v>
      </c>
      <c r="E15" s="4">
        <v>5</v>
      </c>
      <c r="F15" s="4">
        <v>13</v>
      </c>
      <c r="G15" s="4">
        <v>0</v>
      </c>
      <c r="H15" s="11">
        <f t="shared" si="0"/>
        <v>31.578947368421051</v>
      </c>
      <c r="I15" s="12">
        <f t="shared" si="1"/>
        <v>100</v>
      </c>
      <c r="J15" s="7"/>
      <c r="K15" s="7"/>
      <c r="L15" s="7"/>
      <c r="M15" s="7"/>
      <c r="N15" s="7"/>
      <c r="O15" s="7"/>
    </row>
    <row r="16" spans="1:15" ht="15.75" x14ac:dyDescent="0.25">
      <c r="A16" s="13"/>
      <c r="B16" s="4"/>
      <c r="C16" s="4"/>
      <c r="D16" s="4"/>
      <c r="E16" s="4"/>
      <c r="F16" s="4"/>
      <c r="G16" s="4"/>
      <c r="H16" s="11" t="e">
        <f t="shared" ref="H16" si="2">SUM(D16:E16)/C16*100</f>
        <v>#DIV/0!</v>
      </c>
      <c r="I16" s="12" t="e">
        <f t="shared" ref="I16" si="3">SUM(D16:F16)/C16*100</f>
        <v>#DIV/0!</v>
      </c>
      <c r="J16" s="7"/>
      <c r="K16" s="7"/>
      <c r="L16" s="7"/>
      <c r="M16" s="7"/>
      <c r="N16" s="7"/>
      <c r="O16" s="7"/>
    </row>
    <row r="17" spans="1:15" ht="15.75" x14ac:dyDescent="0.25">
      <c r="A17" s="13"/>
      <c r="B17" s="4"/>
      <c r="C17" s="4"/>
      <c r="D17" s="4"/>
      <c r="E17" s="4"/>
      <c r="F17" s="4"/>
      <c r="G17" s="4"/>
      <c r="H17" s="11" t="e">
        <f t="shared" ref="H17" si="4">SUM(D17:E17)/C17*100</f>
        <v>#DIV/0!</v>
      </c>
      <c r="I17" s="12" t="e">
        <f t="shared" ref="I17" si="5">SUM(D17:F17)/C17*100</f>
        <v>#DIV/0!</v>
      </c>
      <c r="J17" s="7"/>
      <c r="K17" s="7"/>
      <c r="L17" s="7"/>
      <c r="M17" s="7"/>
      <c r="N17" s="7"/>
      <c r="O17" s="7"/>
    </row>
    <row r="18" spans="1:15" ht="15.75" x14ac:dyDescent="0.25">
      <c r="A18" s="13"/>
      <c r="B18" s="4"/>
      <c r="C18" s="4"/>
      <c r="D18" s="4"/>
      <c r="E18" s="4"/>
      <c r="F18" s="4"/>
      <c r="G18" s="4"/>
      <c r="H18" s="11" t="e">
        <f t="shared" si="0"/>
        <v>#DIV/0!</v>
      </c>
      <c r="I18" s="12" t="e">
        <f t="shared" si="1"/>
        <v>#DIV/0!</v>
      </c>
      <c r="J18" s="7"/>
      <c r="K18" s="7"/>
      <c r="L18" s="7"/>
      <c r="M18" s="7"/>
      <c r="N18" s="7"/>
      <c r="O18" s="7"/>
    </row>
    <row r="19" spans="1:15" ht="16.5" thickBot="1" x14ac:dyDescent="0.3">
      <c r="A19" s="14" t="s">
        <v>13</v>
      </c>
      <c r="B19" s="15">
        <f t="shared" ref="B19:G19" si="6">SUM(B8:B18)</f>
        <v>133</v>
      </c>
      <c r="C19" s="15">
        <f t="shared" si="6"/>
        <v>111</v>
      </c>
      <c r="D19" s="15">
        <f t="shared" si="6"/>
        <v>4</v>
      </c>
      <c r="E19" s="15">
        <f t="shared" si="6"/>
        <v>40</v>
      </c>
      <c r="F19" s="15">
        <f t="shared" si="6"/>
        <v>58</v>
      </c>
      <c r="G19" s="15">
        <f t="shared" si="6"/>
        <v>9</v>
      </c>
      <c r="H19" s="16">
        <f t="shared" si="0"/>
        <v>39.63963963963964</v>
      </c>
      <c r="I19" s="17">
        <f t="shared" si="1"/>
        <v>91.891891891891902</v>
      </c>
      <c r="J19" s="7"/>
      <c r="K19" s="7"/>
      <c r="L19" s="7"/>
      <c r="M19" s="7"/>
      <c r="N19" s="7"/>
      <c r="O19" s="7"/>
    </row>
    <row r="20" spans="1:1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ht="15.75" x14ac:dyDescent="0.25">
      <c r="A21" s="7"/>
      <c r="B21" s="7"/>
      <c r="C21" s="7"/>
      <c r="D21" s="7"/>
      <c r="E21" s="7"/>
      <c r="F21" s="45" t="s">
        <v>14</v>
      </c>
      <c r="G21" s="46"/>
      <c r="H21" s="7"/>
      <c r="I21" s="7"/>
      <c r="J21" s="7"/>
      <c r="K21" s="7"/>
      <c r="L21" s="7"/>
      <c r="M21" s="7"/>
      <c r="N21" s="7"/>
      <c r="O21" s="7"/>
    </row>
    <row r="22" spans="1:15" ht="15.75" thickBo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ht="15.75" x14ac:dyDescent="0.25">
      <c r="A23" s="55" t="s">
        <v>0</v>
      </c>
      <c r="B23" s="55" t="s">
        <v>1</v>
      </c>
      <c r="C23" s="55" t="s">
        <v>2</v>
      </c>
      <c r="D23" s="57" t="s">
        <v>3</v>
      </c>
      <c r="E23" s="58"/>
      <c r="F23" s="58"/>
      <c r="G23" s="59"/>
      <c r="H23" s="60" t="s">
        <v>4</v>
      </c>
      <c r="I23" s="53" t="s">
        <v>5</v>
      </c>
      <c r="J23" s="7"/>
      <c r="K23" s="7"/>
      <c r="L23" s="7"/>
      <c r="M23" s="7"/>
      <c r="N23" s="7"/>
      <c r="O23" s="7"/>
    </row>
    <row r="24" spans="1:15" ht="15.75" x14ac:dyDescent="0.25">
      <c r="A24" s="56"/>
      <c r="B24" s="56"/>
      <c r="C24" s="56"/>
      <c r="D24" s="9">
        <v>5</v>
      </c>
      <c r="E24" s="9">
        <v>4</v>
      </c>
      <c r="F24" s="9">
        <v>3</v>
      </c>
      <c r="G24" s="9">
        <v>2</v>
      </c>
      <c r="H24" s="61"/>
      <c r="I24" s="54"/>
      <c r="J24" s="7"/>
      <c r="K24" s="7"/>
      <c r="L24" s="7"/>
      <c r="M24" s="7"/>
      <c r="N24" s="7"/>
      <c r="O24" s="7"/>
    </row>
    <row r="25" spans="1:15" ht="15.75" x14ac:dyDescent="0.25">
      <c r="A25" s="10">
        <v>5</v>
      </c>
      <c r="B25" s="2">
        <v>23</v>
      </c>
      <c r="C25" s="2">
        <v>19</v>
      </c>
      <c r="D25" s="34">
        <v>3</v>
      </c>
      <c r="E25" s="34">
        <v>8</v>
      </c>
      <c r="F25" s="34">
        <v>7</v>
      </c>
      <c r="G25" s="34">
        <v>1</v>
      </c>
      <c r="H25" s="11">
        <f t="shared" ref="H25:H36" si="7">SUM(D25:E25)/C25*100</f>
        <v>57.894736842105267</v>
      </c>
      <c r="I25" s="12">
        <f t="shared" ref="I25:I35" si="8">SUM(D25:F25)/C25*100</f>
        <v>94.73684210526315</v>
      </c>
      <c r="J25" s="7"/>
      <c r="K25" s="7"/>
      <c r="L25" s="7"/>
      <c r="M25" s="7"/>
      <c r="N25" s="7"/>
      <c r="O25" s="7"/>
    </row>
    <row r="26" spans="1:15" ht="15.75" x14ac:dyDescent="0.25">
      <c r="A26" s="10" t="s">
        <v>48</v>
      </c>
      <c r="B26" s="2">
        <v>18</v>
      </c>
      <c r="C26" s="2">
        <v>15</v>
      </c>
      <c r="D26" s="34">
        <v>1</v>
      </c>
      <c r="E26" s="34">
        <v>6</v>
      </c>
      <c r="F26" s="34">
        <v>6</v>
      </c>
      <c r="G26" s="34">
        <v>2</v>
      </c>
      <c r="H26" s="11">
        <f t="shared" si="7"/>
        <v>46.666666666666664</v>
      </c>
      <c r="I26" s="12">
        <f t="shared" si="8"/>
        <v>86.666666666666671</v>
      </c>
      <c r="J26" s="7"/>
      <c r="K26" s="7"/>
      <c r="L26" s="7"/>
      <c r="M26" s="7"/>
      <c r="N26" s="7"/>
      <c r="O26" s="7"/>
    </row>
    <row r="27" spans="1:15" ht="15.75" x14ac:dyDescent="0.25">
      <c r="A27" s="13" t="s">
        <v>49</v>
      </c>
      <c r="B27" s="4">
        <v>19</v>
      </c>
      <c r="C27" s="4">
        <v>12</v>
      </c>
      <c r="D27" s="4">
        <v>0</v>
      </c>
      <c r="E27" s="4">
        <v>5</v>
      </c>
      <c r="F27" s="4">
        <v>6</v>
      </c>
      <c r="G27" s="4">
        <v>1</v>
      </c>
      <c r="H27" s="11">
        <f t="shared" si="7"/>
        <v>41.666666666666671</v>
      </c>
      <c r="I27" s="12">
        <f t="shared" si="8"/>
        <v>91.666666666666657</v>
      </c>
      <c r="J27" s="7"/>
      <c r="K27" s="7"/>
      <c r="L27" s="7"/>
      <c r="M27" s="7"/>
      <c r="N27" s="7"/>
      <c r="O27" s="7"/>
    </row>
    <row r="28" spans="1:15" ht="15.75" x14ac:dyDescent="0.25">
      <c r="A28" s="13" t="s">
        <v>50</v>
      </c>
      <c r="B28" s="4">
        <v>20</v>
      </c>
      <c r="C28" s="4">
        <v>17</v>
      </c>
      <c r="D28" s="4">
        <v>0</v>
      </c>
      <c r="E28" s="4">
        <v>10</v>
      </c>
      <c r="F28" s="4">
        <v>6</v>
      </c>
      <c r="G28" s="4">
        <v>1</v>
      </c>
      <c r="H28" s="11">
        <f t="shared" si="7"/>
        <v>58.82352941176471</v>
      </c>
      <c r="I28" s="12">
        <f t="shared" si="8"/>
        <v>94.117647058823522</v>
      </c>
      <c r="J28" s="7"/>
      <c r="K28" s="7"/>
      <c r="L28" s="7"/>
      <c r="M28" s="7"/>
      <c r="N28" s="7"/>
      <c r="O28" s="7"/>
    </row>
    <row r="29" spans="1:15" ht="15.75" x14ac:dyDescent="0.25">
      <c r="A29" s="13" t="s">
        <v>51</v>
      </c>
      <c r="B29" s="5">
        <v>18</v>
      </c>
      <c r="C29" s="4">
        <v>16</v>
      </c>
      <c r="D29" s="4">
        <v>0</v>
      </c>
      <c r="E29" s="4">
        <v>8</v>
      </c>
      <c r="F29" s="4">
        <v>7</v>
      </c>
      <c r="G29" s="4">
        <v>1</v>
      </c>
      <c r="H29" s="11">
        <f t="shared" si="7"/>
        <v>50</v>
      </c>
      <c r="I29" s="12">
        <f t="shared" si="8"/>
        <v>93.75</v>
      </c>
      <c r="J29" s="7"/>
      <c r="K29" s="7"/>
      <c r="L29" s="7"/>
      <c r="M29" s="7"/>
      <c r="N29" s="7"/>
      <c r="O29" s="7"/>
    </row>
    <row r="30" spans="1:15" ht="15.75" x14ac:dyDescent="0.25">
      <c r="A30" s="13" t="s">
        <v>52</v>
      </c>
      <c r="B30" s="4">
        <v>19</v>
      </c>
      <c r="C30" s="4">
        <v>16</v>
      </c>
      <c r="D30" s="4">
        <v>2</v>
      </c>
      <c r="E30" s="4">
        <v>7</v>
      </c>
      <c r="F30" s="4">
        <v>7</v>
      </c>
      <c r="G30" s="4">
        <v>0</v>
      </c>
      <c r="H30" s="11">
        <f t="shared" si="7"/>
        <v>56.25</v>
      </c>
      <c r="I30" s="12">
        <f t="shared" si="8"/>
        <v>100</v>
      </c>
      <c r="J30" s="7"/>
      <c r="K30" s="7"/>
      <c r="L30" s="7"/>
      <c r="M30" s="7"/>
      <c r="N30" s="7"/>
      <c r="O30" s="7"/>
    </row>
    <row r="31" spans="1:15" ht="15.75" x14ac:dyDescent="0.25">
      <c r="A31" s="13" t="s">
        <v>53</v>
      </c>
      <c r="B31" s="4">
        <v>14</v>
      </c>
      <c r="C31" s="4">
        <v>14</v>
      </c>
      <c r="D31" s="4">
        <v>0</v>
      </c>
      <c r="E31" s="4">
        <v>3</v>
      </c>
      <c r="F31" s="4">
        <v>8</v>
      </c>
      <c r="G31" s="4">
        <v>2</v>
      </c>
      <c r="H31" s="11">
        <f t="shared" si="7"/>
        <v>21.428571428571427</v>
      </c>
      <c r="I31" s="12">
        <f t="shared" si="8"/>
        <v>78.571428571428569</v>
      </c>
      <c r="J31" s="7"/>
      <c r="K31" s="7"/>
      <c r="L31" s="7"/>
      <c r="M31" s="7"/>
      <c r="N31" s="7"/>
      <c r="O31" s="7"/>
    </row>
    <row r="32" spans="1:15" ht="15.75" x14ac:dyDescent="0.25">
      <c r="A32" s="13">
        <v>9</v>
      </c>
      <c r="B32" s="4">
        <v>22</v>
      </c>
      <c r="C32" s="4">
        <v>21</v>
      </c>
      <c r="D32" s="4">
        <v>1</v>
      </c>
      <c r="E32" s="4">
        <v>5</v>
      </c>
      <c r="F32" s="4">
        <v>14</v>
      </c>
      <c r="G32" s="4">
        <v>0</v>
      </c>
      <c r="H32" s="11">
        <f t="shared" ref="H32:H34" si="9">SUM(D32:E32)/C32*100</f>
        <v>28.571428571428569</v>
      </c>
      <c r="I32" s="12">
        <f t="shared" ref="I32:I34" si="10">SUM(D32:F32)/C32*100</f>
        <v>95.238095238095227</v>
      </c>
      <c r="J32" s="7"/>
      <c r="K32" s="7"/>
      <c r="L32" s="7"/>
      <c r="M32" s="7"/>
      <c r="N32" s="7"/>
      <c r="O32" s="7"/>
    </row>
    <row r="33" spans="1:15" ht="15.75" x14ac:dyDescent="0.25">
      <c r="A33" s="13">
        <v>10</v>
      </c>
      <c r="B33" s="4">
        <v>23</v>
      </c>
      <c r="C33" s="4">
        <v>20</v>
      </c>
      <c r="D33" s="4">
        <v>4</v>
      </c>
      <c r="E33" s="4">
        <v>1</v>
      </c>
      <c r="F33" s="4">
        <v>9</v>
      </c>
      <c r="G33" s="4">
        <v>5</v>
      </c>
      <c r="H33" s="11">
        <f t="shared" si="9"/>
        <v>25</v>
      </c>
      <c r="I33" s="12">
        <f t="shared" si="10"/>
        <v>70</v>
      </c>
      <c r="J33" s="7"/>
      <c r="K33" s="7"/>
      <c r="L33" s="7"/>
      <c r="M33" s="7"/>
      <c r="N33" s="7"/>
      <c r="O33" s="7"/>
    </row>
    <row r="34" spans="1:15" ht="15.75" x14ac:dyDescent="0.25">
      <c r="A34" s="13">
        <v>11</v>
      </c>
      <c r="B34" s="4">
        <v>14</v>
      </c>
      <c r="C34" s="4">
        <v>14</v>
      </c>
      <c r="D34" s="4">
        <v>5</v>
      </c>
      <c r="E34" s="4">
        <v>6</v>
      </c>
      <c r="F34" s="4">
        <v>3</v>
      </c>
      <c r="G34" s="4">
        <v>0</v>
      </c>
      <c r="H34" s="11">
        <f t="shared" si="9"/>
        <v>78.571428571428569</v>
      </c>
      <c r="I34" s="12">
        <f t="shared" si="10"/>
        <v>100</v>
      </c>
      <c r="J34" s="7"/>
      <c r="K34" s="7"/>
      <c r="L34" s="7"/>
      <c r="M34" s="7"/>
      <c r="N34" s="7"/>
      <c r="O34" s="7"/>
    </row>
    <row r="35" spans="1:15" ht="15.75" x14ac:dyDescent="0.25">
      <c r="A35" s="13"/>
      <c r="B35" s="4"/>
      <c r="C35" s="4"/>
      <c r="D35" s="4"/>
      <c r="E35" s="4"/>
      <c r="F35" s="4"/>
      <c r="G35" s="4"/>
      <c r="H35" s="11" t="e">
        <f t="shared" si="7"/>
        <v>#DIV/0!</v>
      </c>
      <c r="I35" s="12" t="e">
        <f t="shared" si="8"/>
        <v>#DIV/0!</v>
      </c>
      <c r="J35" s="7"/>
      <c r="K35" s="7"/>
      <c r="L35" s="7"/>
      <c r="M35" s="7"/>
      <c r="N35" s="7"/>
      <c r="O35" s="7"/>
    </row>
    <row r="36" spans="1:15" ht="16.5" thickBot="1" x14ac:dyDescent="0.3">
      <c r="A36" s="14" t="s">
        <v>13</v>
      </c>
      <c r="B36" s="15">
        <f t="shared" ref="B36:G36" si="11">SUM(B25:B35)</f>
        <v>190</v>
      </c>
      <c r="C36" s="15">
        <f t="shared" si="11"/>
        <v>164</v>
      </c>
      <c r="D36" s="15">
        <f t="shared" si="11"/>
        <v>16</v>
      </c>
      <c r="E36" s="15">
        <f t="shared" si="11"/>
        <v>59</v>
      </c>
      <c r="F36" s="15">
        <f t="shared" si="11"/>
        <v>73</v>
      </c>
      <c r="G36" s="15">
        <f t="shared" si="11"/>
        <v>13</v>
      </c>
      <c r="H36" s="16">
        <f t="shared" si="7"/>
        <v>45.731707317073173</v>
      </c>
      <c r="I36" s="17">
        <f>SUM(D36:F36)/C36*100</f>
        <v>90.243902439024396</v>
      </c>
      <c r="J36" s="7"/>
      <c r="K36" s="7"/>
      <c r="L36" s="7"/>
      <c r="M36" s="7"/>
      <c r="N36" s="7"/>
      <c r="O36" s="7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ht="15.75" x14ac:dyDescent="0.25">
      <c r="A38" s="7"/>
      <c r="B38" s="7"/>
      <c r="C38" s="7"/>
      <c r="D38" s="7"/>
      <c r="E38" s="7"/>
      <c r="F38" s="45" t="s">
        <v>15</v>
      </c>
      <c r="G38" s="46"/>
      <c r="H38" s="7"/>
      <c r="I38" s="7"/>
      <c r="J38" s="7"/>
      <c r="K38" s="7"/>
      <c r="L38" s="7"/>
      <c r="M38" s="7"/>
      <c r="N38" s="7"/>
      <c r="O38" s="7"/>
    </row>
    <row r="39" spans="1:15" ht="15.75" thickBo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ht="15.75" x14ac:dyDescent="0.25">
      <c r="A40" s="55" t="s">
        <v>0</v>
      </c>
      <c r="B40" s="55" t="s">
        <v>1</v>
      </c>
      <c r="C40" s="55" t="s">
        <v>2</v>
      </c>
      <c r="D40" s="57" t="s">
        <v>3</v>
      </c>
      <c r="E40" s="58"/>
      <c r="F40" s="58"/>
      <c r="G40" s="59"/>
      <c r="H40" s="60" t="s">
        <v>4</v>
      </c>
      <c r="I40" s="53" t="s">
        <v>5</v>
      </c>
      <c r="J40" s="7"/>
      <c r="K40" s="7"/>
      <c r="L40" s="7"/>
      <c r="M40" s="7"/>
      <c r="N40" s="7"/>
      <c r="O40" s="7"/>
    </row>
    <row r="41" spans="1:15" ht="15.75" x14ac:dyDescent="0.25">
      <c r="A41" s="56"/>
      <c r="B41" s="56"/>
      <c r="C41" s="56"/>
      <c r="D41" s="9">
        <v>5</v>
      </c>
      <c r="E41" s="9">
        <v>4</v>
      </c>
      <c r="F41" s="9">
        <v>3</v>
      </c>
      <c r="G41" s="9">
        <v>2</v>
      </c>
      <c r="H41" s="61"/>
      <c r="I41" s="54"/>
      <c r="J41" s="7"/>
      <c r="K41" s="7"/>
      <c r="L41" s="7"/>
      <c r="M41" s="7"/>
      <c r="N41" s="7"/>
      <c r="O41" s="7"/>
    </row>
    <row r="42" spans="1:15" ht="15.75" x14ac:dyDescent="0.25">
      <c r="A42" s="10"/>
      <c r="B42" s="2"/>
      <c r="C42" s="4"/>
      <c r="D42" s="4"/>
      <c r="E42" s="4"/>
      <c r="F42" s="4"/>
      <c r="G42" s="4"/>
      <c r="H42" s="11" t="e">
        <f t="shared" ref="H42:H53" si="12">SUM(D42:E42)/C42*100</f>
        <v>#DIV/0!</v>
      </c>
      <c r="I42" s="12" t="e">
        <f t="shared" ref="I42:I53" si="13">SUM(D42:F42)/C42*100</f>
        <v>#DIV/0!</v>
      </c>
      <c r="J42" s="7"/>
      <c r="K42" s="7"/>
      <c r="L42" s="7"/>
      <c r="M42" s="7"/>
      <c r="N42" s="7"/>
      <c r="O42" s="7"/>
    </row>
    <row r="43" spans="1:15" ht="15.75" x14ac:dyDescent="0.25">
      <c r="A43" s="10"/>
      <c r="B43" s="2"/>
      <c r="C43" s="4"/>
      <c r="D43" s="4"/>
      <c r="E43" s="4"/>
      <c r="F43" s="4"/>
      <c r="G43" s="4"/>
      <c r="H43" s="11" t="e">
        <f t="shared" si="12"/>
        <v>#DIV/0!</v>
      </c>
      <c r="I43" s="12" t="e">
        <f t="shared" si="13"/>
        <v>#DIV/0!</v>
      </c>
      <c r="J43" s="7"/>
      <c r="K43" s="7"/>
      <c r="L43" s="7"/>
      <c r="M43" s="7"/>
      <c r="N43" s="7"/>
      <c r="O43" s="7"/>
    </row>
    <row r="44" spans="1:15" ht="15.75" x14ac:dyDescent="0.25">
      <c r="A44" s="13"/>
      <c r="B44" s="4"/>
      <c r="C44" s="4"/>
      <c r="D44" s="4"/>
      <c r="E44" s="4"/>
      <c r="F44" s="4"/>
      <c r="G44" s="4"/>
      <c r="H44" s="11" t="e">
        <f t="shared" si="12"/>
        <v>#DIV/0!</v>
      </c>
      <c r="I44" s="12" t="e">
        <f t="shared" si="13"/>
        <v>#DIV/0!</v>
      </c>
      <c r="J44" s="7"/>
      <c r="K44" s="7"/>
      <c r="L44" s="7"/>
      <c r="M44" s="7"/>
      <c r="N44" s="7"/>
      <c r="O44" s="7"/>
    </row>
    <row r="45" spans="1:15" ht="15.75" x14ac:dyDescent="0.25">
      <c r="A45" s="13"/>
      <c r="B45" s="4"/>
      <c r="C45" s="4"/>
      <c r="D45" s="4"/>
      <c r="E45" s="4"/>
      <c r="F45" s="4"/>
      <c r="G45" s="4"/>
      <c r="H45" s="11" t="e">
        <f t="shared" si="12"/>
        <v>#DIV/0!</v>
      </c>
      <c r="I45" s="12" t="e">
        <f t="shared" si="13"/>
        <v>#DIV/0!</v>
      </c>
      <c r="J45" s="7"/>
      <c r="K45" s="7"/>
      <c r="L45" s="7"/>
      <c r="M45" s="7"/>
      <c r="N45" s="7"/>
      <c r="O45" s="7"/>
    </row>
    <row r="46" spans="1:15" ht="15.75" x14ac:dyDescent="0.25">
      <c r="A46" s="13"/>
      <c r="B46" s="5"/>
      <c r="C46" s="4"/>
      <c r="D46" s="4"/>
      <c r="E46" s="4"/>
      <c r="F46" s="4"/>
      <c r="G46" s="4"/>
      <c r="H46" s="11" t="e">
        <f t="shared" si="12"/>
        <v>#DIV/0!</v>
      </c>
      <c r="I46" s="12" t="e">
        <f t="shared" si="13"/>
        <v>#DIV/0!</v>
      </c>
      <c r="J46" s="7"/>
      <c r="K46" s="7"/>
      <c r="L46" s="7"/>
      <c r="M46" s="7"/>
      <c r="N46" s="7"/>
      <c r="O46" s="7"/>
    </row>
    <row r="47" spans="1:15" ht="15.75" x14ac:dyDescent="0.25">
      <c r="A47" s="13"/>
      <c r="B47" s="4"/>
      <c r="C47" s="4"/>
      <c r="D47" s="4"/>
      <c r="E47" s="4"/>
      <c r="F47" s="4"/>
      <c r="G47" s="4"/>
      <c r="H47" s="11" t="e">
        <f t="shared" ref="H47:H51" si="14">SUM(D47:E47)/C47*100</f>
        <v>#DIV/0!</v>
      </c>
      <c r="I47" s="12">
        <v>82</v>
      </c>
      <c r="J47" s="7"/>
      <c r="K47" s="7"/>
      <c r="L47" s="7"/>
      <c r="M47" s="7"/>
      <c r="N47" s="7"/>
      <c r="O47" s="7"/>
    </row>
    <row r="48" spans="1:15" ht="15.75" x14ac:dyDescent="0.25">
      <c r="A48" s="13"/>
      <c r="B48" s="4"/>
      <c r="C48" s="4"/>
      <c r="D48" s="4"/>
      <c r="E48" s="4"/>
      <c r="F48" s="4"/>
      <c r="G48" s="4"/>
      <c r="H48" s="11" t="e">
        <f t="shared" si="14"/>
        <v>#DIV/0!</v>
      </c>
      <c r="I48" s="12">
        <v>100</v>
      </c>
      <c r="J48" s="7"/>
      <c r="K48" s="7"/>
      <c r="L48" s="7"/>
      <c r="M48" s="7"/>
      <c r="N48" s="7"/>
      <c r="O48" s="7"/>
    </row>
    <row r="49" spans="1:15" ht="15.75" x14ac:dyDescent="0.25">
      <c r="A49" s="13"/>
      <c r="B49" s="4"/>
      <c r="C49" s="4"/>
      <c r="D49" s="4"/>
      <c r="E49" s="4"/>
      <c r="F49" s="4"/>
      <c r="G49" s="4"/>
      <c r="H49" s="11" t="e">
        <f t="shared" si="14"/>
        <v>#DIV/0!</v>
      </c>
      <c r="I49" s="12" t="e">
        <f t="shared" ref="I49" si="15">SUM(D49:F49)/C49*100</f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4"/>
        <v>#DIV/0!</v>
      </c>
      <c r="I50" s="12">
        <v>97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4"/>
        <v>#DIV/0!</v>
      </c>
      <c r="I51" s="12" t="e">
        <f t="shared" ref="I51" si="16">SUM(D51:F51)/C51*100</f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2"/>
        <v>#DIV/0!</v>
      </c>
      <c r="I52" s="12" t="e">
        <f t="shared" si="13"/>
        <v>#DIV/0!</v>
      </c>
      <c r="J52" s="7"/>
      <c r="K52" s="7"/>
      <c r="L52" s="7"/>
      <c r="M52" s="7"/>
      <c r="N52" s="7"/>
      <c r="O52" s="7"/>
    </row>
    <row r="53" spans="1:15" ht="16.5" thickBot="1" x14ac:dyDescent="0.3">
      <c r="A53" s="14" t="s">
        <v>13</v>
      </c>
      <c r="B53" s="15">
        <f t="shared" ref="B53" si="17">SUM(B42:B52)</f>
        <v>0</v>
      </c>
      <c r="C53" s="15">
        <f>SUM(C42:C52)</f>
        <v>0</v>
      </c>
      <c r="D53" s="15">
        <f>SUM(D42:D52)</f>
        <v>0</v>
      </c>
      <c r="E53" s="15">
        <f>SUM(E42:E52)</f>
        <v>0</v>
      </c>
      <c r="F53" s="15">
        <f>SUM(F42:F52)</f>
        <v>0</v>
      </c>
      <c r="G53" s="15">
        <f>SUM(G42:G52)</f>
        <v>0</v>
      </c>
      <c r="H53" s="16" t="e">
        <f t="shared" si="12"/>
        <v>#DIV/0!</v>
      </c>
      <c r="I53" s="17" t="e">
        <f t="shared" si="13"/>
        <v>#DIV/0!</v>
      </c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ht="15.75" x14ac:dyDescent="0.25">
      <c r="A55" s="7"/>
      <c r="B55" s="7"/>
      <c r="C55" s="7"/>
      <c r="D55" s="7"/>
      <c r="E55" s="7"/>
      <c r="F55" s="45" t="s">
        <v>16</v>
      </c>
      <c r="G55" s="46"/>
      <c r="H55" s="7"/>
      <c r="I55" s="7"/>
      <c r="J55" s="7"/>
      <c r="K55" s="7"/>
      <c r="L55" s="7"/>
      <c r="M55" s="7"/>
      <c r="N55" s="7"/>
      <c r="O55" s="7"/>
    </row>
    <row r="56" spans="1:15" ht="15.75" thickBo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ht="15.75" x14ac:dyDescent="0.25">
      <c r="A57" s="55" t="s">
        <v>0</v>
      </c>
      <c r="B57" s="55" t="s">
        <v>1</v>
      </c>
      <c r="C57" s="55" t="s">
        <v>2</v>
      </c>
      <c r="D57" s="57" t="s">
        <v>3</v>
      </c>
      <c r="E57" s="58"/>
      <c r="F57" s="58"/>
      <c r="G57" s="59"/>
      <c r="H57" s="60" t="s">
        <v>4</v>
      </c>
      <c r="I57" s="53" t="s">
        <v>5</v>
      </c>
      <c r="J57" s="7"/>
      <c r="K57" s="7"/>
      <c r="L57" s="7"/>
      <c r="M57" s="7"/>
      <c r="N57" s="7"/>
      <c r="O57" s="7"/>
    </row>
    <row r="58" spans="1:15" ht="15.75" x14ac:dyDescent="0.25">
      <c r="A58" s="56"/>
      <c r="B58" s="56"/>
      <c r="C58" s="56"/>
      <c r="D58" s="9">
        <v>5</v>
      </c>
      <c r="E58" s="9">
        <v>4</v>
      </c>
      <c r="F58" s="9">
        <v>3</v>
      </c>
      <c r="G58" s="9">
        <v>2</v>
      </c>
      <c r="H58" s="61"/>
      <c r="I58" s="54"/>
      <c r="J58" s="7"/>
      <c r="K58" s="7"/>
      <c r="L58" s="7"/>
      <c r="M58" s="7"/>
      <c r="N58" s="7"/>
      <c r="O58" s="7"/>
    </row>
    <row r="59" spans="1:15" ht="15.75" x14ac:dyDescent="0.25">
      <c r="A59" s="10"/>
      <c r="B59" s="2"/>
      <c r="C59" s="2"/>
      <c r="D59" s="34"/>
      <c r="E59" s="34"/>
      <c r="F59" s="34"/>
      <c r="G59" s="34"/>
      <c r="H59" s="11" t="e">
        <f>SUM(D59:E59)/C59*100</f>
        <v>#DIV/0!</v>
      </c>
      <c r="I59" s="12" t="e">
        <f>SUM(D59:F59)/C59*100</f>
        <v>#DIV/0!</v>
      </c>
      <c r="J59" s="7"/>
      <c r="K59" s="7"/>
      <c r="L59" s="7"/>
      <c r="M59" s="7"/>
      <c r="N59" s="7"/>
      <c r="O59" s="7"/>
    </row>
    <row r="60" spans="1:15" ht="15.75" x14ac:dyDescent="0.25">
      <c r="A60" s="10"/>
      <c r="B60" s="2"/>
      <c r="C60" s="2"/>
      <c r="D60" s="34"/>
      <c r="E60" s="34"/>
      <c r="F60" s="34"/>
      <c r="G60" s="34"/>
      <c r="H60" s="11" t="e">
        <f t="shared" ref="H60:H71" si="18">SUM(D60:E60)/C60*100</f>
        <v>#DIV/0!</v>
      </c>
      <c r="I60" s="12" t="e">
        <f t="shared" ref="I60:I71" si="19">SUM(D60:F60)/C60*100</f>
        <v>#DIV/0!</v>
      </c>
      <c r="J60" s="7"/>
      <c r="K60" s="7"/>
      <c r="L60" s="7"/>
      <c r="M60" s="7"/>
      <c r="N60" s="7"/>
      <c r="O60" s="7"/>
    </row>
    <row r="61" spans="1:15" ht="15.75" x14ac:dyDescent="0.25">
      <c r="A61" s="13"/>
      <c r="B61" s="4"/>
      <c r="C61" s="4"/>
      <c r="D61" s="4"/>
      <c r="E61" s="4"/>
      <c r="F61" s="4"/>
      <c r="G61" s="4"/>
      <c r="H61" s="11" t="e">
        <f t="shared" si="18"/>
        <v>#DIV/0!</v>
      </c>
      <c r="I61" s="12" t="e">
        <f t="shared" si="19"/>
        <v>#DIV/0!</v>
      </c>
      <c r="J61" s="7"/>
      <c r="K61" s="7"/>
      <c r="L61" s="7"/>
      <c r="M61" s="7"/>
      <c r="N61" s="7"/>
      <c r="O61" s="7"/>
    </row>
    <row r="62" spans="1:15" ht="15.75" x14ac:dyDescent="0.25">
      <c r="A62" s="13"/>
      <c r="B62" s="4"/>
      <c r="C62" s="4"/>
      <c r="D62" s="4"/>
      <c r="E62" s="4"/>
      <c r="F62" s="4"/>
      <c r="G62" s="4"/>
      <c r="H62" s="11" t="e">
        <f t="shared" si="18"/>
        <v>#DIV/0!</v>
      </c>
      <c r="I62" s="12" t="e">
        <f t="shared" si="19"/>
        <v>#DIV/0!</v>
      </c>
      <c r="J62" s="7"/>
      <c r="K62" s="7"/>
      <c r="L62" s="7"/>
      <c r="M62" s="7"/>
      <c r="N62" s="7"/>
      <c r="O62" s="7"/>
    </row>
    <row r="63" spans="1:15" ht="15.75" x14ac:dyDescent="0.25">
      <c r="A63" s="13"/>
      <c r="B63" s="5"/>
      <c r="C63" s="4"/>
      <c r="D63" s="4"/>
      <c r="E63" s="4"/>
      <c r="F63" s="4"/>
      <c r="G63" s="4"/>
      <c r="H63" s="11" t="e">
        <f t="shared" si="18"/>
        <v>#DIV/0!</v>
      </c>
      <c r="I63" s="12" t="e">
        <f t="shared" si="19"/>
        <v>#DIV/0!</v>
      </c>
      <c r="J63" s="7"/>
      <c r="K63" s="7"/>
      <c r="L63" s="7"/>
      <c r="M63" s="7"/>
      <c r="N63" s="7"/>
      <c r="O63" s="7"/>
    </row>
    <row r="64" spans="1:15" ht="15.75" x14ac:dyDescent="0.25">
      <c r="A64" s="13"/>
      <c r="B64" s="4"/>
      <c r="C64" s="4"/>
      <c r="D64" s="4"/>
      <c r="E64" s="4"/>
      <c r="F64" s="4"/>
      <c r="G64" s="4"/>
      <c r="H64" s="11" t="e">
        <f t="shared" si="18"/>
        <v>#DIV/0!</v>
      </c>
      <c r="I64" s="12" t="e">
        <f t="shared" si="19"/>
        <v>#DIV/0!</v>
      </c>
      <c r="J64" s="7"/>
      <c r="K64" s="7"/>
      <c r="L64" s="7"/>
      <c r="M64" s="7"/>
      <c r="N64" s="7"/>
      <c r="O64" s="7"/>
    </row>
    <row r="65" spans="1:15" ht="15.75" x14ac:dyDescent="0.25">
      <c r="A65" s="13"/>
      <c r="B65" s="4"/>
      <c r="C65" s="4"/>
      <c r="D65" s="4"/>
      <c r="E65" s="4"/>
      <c r="F65" s="4"/>
      <c r="G65" s="4"/>
      <c r="H65" s="11" t="e">
        <f t="shared" si="18"/>
        <v>#DIV/0!</v>
      </c>
      <c r="I65" s="12" t="e">
        <f t="shared" si="19"/>
        <v>#DIV/0!</v>
      </c>
      <c r="J65" s="7"/>
      <c r="K65" s="7"/>
      <c r="L65" s="7"/>
      <c r="M65" s="7"/>
      <c r="N65" s="7"/>
      <c r="O65" s="7"/>
    </row>
    <row r="66" spans="1:15" ht="15.75" x14ac:dyDescent="0.25">
      <c r="A66" s="13"/>
      <c r="B66" s="4"/>
      <c r="C66" s="4"/>
      <c r="D66" s="4"/>
      <c r="E66" s="4"/>
      <c r="F66" s="4"/>
      <c r="G66" s="4"/>
      <c r="H66" s="11" t="e">
        <f t="shared" si="18"/>
        <v>#DIV/0!</v>
      </c>
      <c r="I66" s="12" t="e">
        <f t="shared" si="19"/>
        <v>#DIV/0!</v>
      </c>
      <c r="J66" s="7"/>
      <c r="K66" s="7"/>
      <c r="L66" s="7"/>
      <c r="M66" s="7"/>
      <c r="N66" s="7"/>
      <c r="O66" s="7"/>
    </row>
    <row r="67" spans="1:15" ht="15.75" x14ac:dyDescent="0.25">
      <c r="A67" s="13"/>
      <c r="B67" s="4"/>
      <c r="C67" s="4"/>
      <c r="D67" s="4"/>
      <c r="E67" s="4"/>
      <c r="F67" s="4"/>
      <c r="G67" s="4"/>
      <c r="H67" s="11" t="e">
        <f t="shared" si="18"/>
        <v>#DIV/0!</v>
      </c>
      <c r="I67" s="12" t="e">
        <f t="shared" si="19"/>
        <v>#DIV/0!</v>
      </c>
      <c r="J67" s="7"/>
      <c r="K67" s="7"/>
      <c r="L67" s="7"/>
      <c r="M67" s="7"/>
      <c r="N67" s="7"/>
      <c r="O67" s="7"/>
    </row>
    <row r="68" spans="1:15" ht="15.75" x14ac:dyDescent="0.25">
      <c r="A68" s="13"/>
      <c r="B68" s="4"/>
      <c r="C68" s="4"/>
      <c r="D68" s="4"/>
      <c r="E68" s="4"/>
      <c r="F68" s="4"/>
      <c r="G68" s="4"/>
      <c r="H68" s="11" t="e">
        <f t="shared" si="18"/>
        <v>#DIV/0!</v>
      </c>
      <c r="I68" s="12" t="e">
        <f t="shared" si="19"/>
        <v>#DIV/0!</v>
      </c>
      <c r="J68" s="7"/>
      <c r="K68" s="7"/>
      <c r="L68" s="7"/>
      <c r="M68" s="7"/>
      <c r="N68" s="7"/>
      <c r="O68" s="7"/>
    </row>
    <row r="69" spans="1:15" ht="15.75" x14ac:dyDescent="0.25">
      <c r="A69" s="13"/>
      <c r="B69" s="4"/>
      <c r="C69" s="4"/>
      <c r="D69" s="4"/>
      <c r="E69" s="4"/>
      <c r="F69" s="4"/>
      <c r="G69" s="4"/>
      <c r="H69" s="11" t="e">
        <f t="shared" si="18"/>
        <v>#DIV/0!</v>
      </c>
      <c r="I69" s="12" t="e">
        <f t="shared" si="19"/>
        <v>#DIV/0!</v>
      </c>
      <c r="J69" s="7"/>
      <c r="K69" s="7"/>
      <c r="L69" s="7"/>
      <c r="M69" s="7"/>
      <c r="N69" s="7"/>
      <c r="O69" s="7"/>
    </row>
    <row r="70" spans="1:15" ht="15.75" x14ac:dyDescent="0.25">
      <c r="A70" s="13"/>
      <c r="B70" s="4"/>
      <c r="C70" s="4"/>
      <c r="D70" s="4"/>
      <c r="E70" s="4"/>
      <c r="F70" s="4"/>
      <c r="G70" s="4"/>
      <c r="H70" s="11" t="e">
        <f t="shared" si="18"/>
        <v>#DIV/0!</v>
      </c>
      <c r="I70" s="12" t="e">
        <f t="shared" si="19"/>
        <v>#DIV/0!</v>
      </c>
      <c r="J70" s="7"/>
      <c r="K70" s="7"/>
      <c r="L70" s="7"/>
      <c r="M70" s="7"/>
      <c r="N70" s="7"/>
      <c r="O70" s="7"/>
    </row>
    <row r="71" spans="1:15" ht="16.5" thickBot="1" x14ac:dyDescent="0.3">
      <c r="A71" s="14" t="s">
        <v>13</v>
      </c>
      <c r="B71" s="15">
        <f>SUM(B59:B70)</f>
        <v>0</v>
      </c>
      <c r="C71" s="15">
        <f>SUM(C59:C70)</f>
        <v>0</v>
      </c>
      <c r="D71" s="15">
        <f t="shared" ref="D71:G71" si="20">SUM(D59:D70)</f>
        <v>0</v>
      </c>
      <c r="E71" s="15">
        <f t="shared" si="20"/>
        <v>0</v>
      </c>
      <c r="F71" s="15">
        <f t="shared" si="20"/>
        <v>0</v>
      </c>
      <c r="G71" s="15">
        <f t="shared" si="20"/>
        <v>0</v>
      </c>
      <c r="H71" s="16" t="e">
        <f t="shared" si="18"/>
        <v>#DIV/0!</v>
      </c>
      <c r="I71" s="17" t="e">
        <f t="shared" si="19"/>
        <v>#DIV/0!</v>
      </c>
      <c r="J71" s="7"/>
      <c r="K71" s="7"/>
      <c r="L71" s="7"/>
      <c r="M71" s="7"/>
      <c r="N71" s="7"/>
      <c r="O71" s="7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ht="29.25" customHeight="1" x14ac:dyDescent="0.25">
      <c r="A73" s="7"/>
      <c r="B73" s="7"/>
      <c r="C73" s="7"/>
      <c r="D73" s="7"/>
      <c r="E73" s="7"/>
      <c r="F73" s="7"/>
      <c r="G73" s="39" t="s">
        <v>24</v>
      </c>
      <c r="H73" s="39"/>
      <c r="I73" s="7"/>
      <c r="J73" s="7"/>
      <c r="K73" s="7"/>
      <c r="L73" s="40" t="s">
        <v>25</v>
      </c>
      <c r="M73" s="40"/>
      <c r="N73" s="7"/>
      <c r="O73" s="7"/>
    </row>
    <row r="74" spans="1:15" ht="9" customHeight="1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ht="36" customHeight="1" x14ac:dyDescent="0.25">
      <c r="A75" s="7"/>
      <c r="B75" s="36" t="s">
        <v>22</v>
      </c>
      <c r="C75" s="37"/>
      <c r="D75" s="38"/>
      <c r="E75" s="19"/>
      <c r="F75" s="20"/>
      <c r="G75" s="7"/>
      <c r="H75" s="7"/>
      <c r="I75" s="7"/>
      <c r="J75" s="7"/>
      <c r="K75" s="7"/>
      <c r="L75" s="7"/>
      <c r="M75" s="7"/>
      <c r="N75" s="7"/>
      <c r="O75" s="7"/>
    </row>
    <row r="76" spans="1:15" ht="38.25" x14ac:dyDescent="0.25">
      <c r="A76" s="7"/>
      <c r="B76" s="21"/>
      <c r="C76" s="22" t="s">
        <v>4</v>
      </c>
      <c r="D76" s="23" t="s">
        <v>23</v>
      </c>
      <c r="E76" s="19"/>
      <c r="F76" s="20"/>
      <c r="G76" s="7"/>
      <c r="H76" s="7"/>
      <c r="I76" s="7"/>
      <c r="J76" s="7"/>
      <c r="K76" s="7"/>
      <c r="L76" s="7"/>
      <c r="M76" s="7"/>
      <c r="N76" s="7"/>
      <c r="O76" s="7"/>
    </row>
    <row r="77" spans="1:15" ht="15.75" x14ac:dyDescent="0.25">
      <c r="A77" s="7"/>
      <c r="B77" s="21" t="s">
        <v>18</v>
      </c>
      <c r="C77" s="24">
        <f>H19</f>
        <v>39.63963963963964</v>
      </c>
      <c r="D77" s="25">
        <f>I19</f>
        <v>91.891891891891902</v>
      </c>
      <c r="E77" s="19"/>
      <c r="F77" s="20"/>
      <c r="G77" s="7"/>
      <c r="H77" s="7"/>
      <c r="I77" s="7"/>
      <c r="J77" s="7"/>
      <c r="K77" s="7"/>
      <c r="L77" s="7"/>
      <c r="M77" s="7"/>
      <c r="N77" s="7"/>
      <c r="O77" s="7"/>
    </row>
    <row r="78" spans="1:15" ht="15.75" x14ac:dyDescent="0.25">
      <c r="A78" s="7"/>
      <c r="B78" s="21" t="s">
        <v>19</v>
      </c>
      <c r="C78" s="24">
        <f>H36</f>
        <v>45.731707317073173</v>
      </c>
      <c r="D78" s="25">
        <f>I36</f>
        <v>90.243902439024396</v>
      </c>
      <c r="E78" s="19"/>
      <c r="F78" s="20"/>
      <c r="G78" s="7"/>
      <c r="H78" s="7"/>
      <c r="I78" s="7"/>
      <c r="J78" s="7"/>
      <c r="K78" s="7"/>
      <c r="L78" s="7"/>
      <c r="M78" s="7"/>
      <c r="N78" s="7"/>
      <c r="O78" s="7"/>
    </row>
    <row r="79" spans="1:15" ht="15.75" x14ac:dyDescent="0.25">
      <c r="A79" s="7"/>
      <c r="B79" s="21" t="s">
        <v>20</v>
      </c>
      <c r="C79" s="24" t="e">
        <f>H53</f>
        <v>#DIV/0!</v>
      </c>
      <c r="D79" s="25" t="e">
        <f>I53</f>
        <v>#DIV/0!</v>
      </c>
      <c r="E79" s="19"/>
      <c r="F79" s="20"/>
      <c r="G79" s="7"/>
      <c r="H79" s="7"/>
      <c r="I79" s="7"/>
      <c r="J79" s="7"/>
      <c r="K79" s="7"/>
      <c r="L79" s="7"/>
      <c r="M79" s="7"/>
      <c r="N79" s="7"/>
      <c r="O79" s="7"/>
    </row>
    <row r="80" spans="1:15" ht="15.75" x14ac:dyDescent="0.25">
      <c r="A80" s="7"/>
      <c r="B80" s="21" t="s">
        <v>21</v>
      </c>
      <c r="C80" s="24" t="e">
        <f>H71</f>
        <v>#DIV/0!</v>
      </c>
      <c r="D80" s="24" t="e">
        <f>I71</f>
        <v>#DIV/0!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21:G21"/>
    <mergeCell ref="A23:A24"/>
    <mergeCell ref="B23:B24"/>
    <mergeCell ref="C23:C24"/>
    <mergeCell ref="D23:G23"/>
    <mergeCell ref="I23:I24"/>
    <mergeCell ref="F38:G38"/>
    <mergeCell ref="A40:A41"/>
    <mergeCell ref="B40:B41"/>
    <mergeCell ref="C40:C41"/>
    <mergeCell ref="D40:G40"/>
    <mergeCell ref="H40:H41"/>
    <mergeCell ref="I40:I41"/>
    <mergeCell ref="H23:H24"/>
    <mergeCell ref="A57:A58"/>
    <mergeCell ref="B57:B58"/>
    <mergeCell ref="C57:C58"/>
    <mergeCell ref="D57:G57"/>
    <mergeCell ref="H57:H58"/>
    <mergeCell ref="I57:I58"/>
    <mergeCell ref="G73:H73"/>
    <mergeCell ref="L73:M73"/>
    <mergeCell ref="B75:D75"/>
    <mergeCell ref="F55:G5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13" workbookViewId="0">
      <selection activeCell="K32" sqref="K32"/>
    </sheetView>
  </sheetViews>
  <sheetFormatPr defaultRowHeight="15" x14ac:dyDescent="0.25"/>
  <cols>
    <col min="1" max="7" width="9.140625" style="1"/>
    <col min="8" max="9" width="9.85546875" style="1" bestFit="1" customWidth="1"/>
    <col min="10" max="10" width="9.140625" style="1"/>
    <col min="11" max="11" width="8.7109375" style="1" customWidth="1"/>
    <col min="12" max="16384" width="9.140625" style="1"/>
  </cols>
  <sheetData>
    <row r="1" spans="1:15" ht="15.75" x14ac:dyDescent="0.25">
      <c r="A1" s="43" t="s">
        <v>39</v>
      </c>
      <c r="B1" s="44"/>
      <c r="C1" s="44"/>
      <c r="D1" s="44"/>
      <c r="E1" s="44"/>
      <c r="F1" s="44"/>
      <c r="G1" s="44"/>
      <c r="H1" s="44"/>
      <c r="I1" s="44"/>
      <c r="J1" s="41" t="s">
        <v>46</v>
      </c>
      <c r="K1" s="42"/>
      <c r="L1" s="6" t="s">
        <v>26</v>
      </c>
      <c r="M1" s="7"/>
      <c r="N1" s="7"/>
      <c r="O1" s="7"/>
    </row>
    <row r="2" spans="1:15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5">
      <c r="A3" s="7"/>
      <c r="B3" s="47" t="s">
        <v>33</v>
      </c>
      <c r="C3" s="48"/>
      <c r="D3" s="49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15.75" x14ac:dyDescent="0.25">
      <c r="A4" s="7"/>
      <c r="B4" s="50"/>
      <c r="C4" s="51"/>
      <c r="D4" s="52"/>
      <c r="E4" s="8"/>
      <c r="F4" s="45" t="s">
        <v>12</v>
      </c>
      <c r="G4" s="46"/>
      <c r="H4" s="7"/>
      <c r="I4" s="7"/>
      <c r="J4" s="7"/>
      <c r="K4" s="7"/>
      <c r="L4" s="7"/>
      <c r="M4" s="7"/>
      <c r="N4" s="7"/>
      <c r="O4" s="7"/>
    </row>
    <row r="5" spans="1:15" ht="15.75" thickBo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.75" x14ac:dyDescent="0.25">
      <c r="A6" s="55" t="s">
        <v>0</v>
      </c>
      <c r="B6" s="55" t="s">
        <v>1</v>
      </c>
      <c r="C6" s="55" t="s">
        <v>2</v>
      </c>
      <c r="D6" s="57" t="s">
        <v>3</v>
      </c>
      <c r="E6" s="58"/>
      <c r="F6" s="58"/>
      <c r="G6" s="59"/>
      <c r="H6" s="60" t="s">
        <v>4</v>
      </c>
      <c r="I6" s="53" t="s">
        <v>5</v>
      </c>
      <c r="J6" s="7"/>
      <c r="K6" s="7"/>
      <c r="L6" s="7"/>
      <c r="M6" s="7"/>
      <c r="N6" s="7"/>
      <c r="O6" s="7"/>
    </row>
    <row r="7" spans="1:15" ht="15.75" x14ac:dyDescent="0.25">
      <c r="A7" s="56"/>
      <c r="B7" s="56"/>
      <c r="C7" s="56"/>
      <c r="D7" s="9">
        <v>5</v>
      </c>
      <c r="E7" s="9">
        <v>4</v>
      </c>
      <c r="F7" s="9">
        <v>3</v>
      </c>
      <c r="G7" s="9">
        <v>2</v>
      </c>
      <c r="H7" s="61"/>
      <c r="I7" s="54"/>
      <c r="J7" s="7"/>
      <c r="K7" s="7"/>
      <c r="L7" s="7"/>
      <c r="M7" s="7"/>
      <c r="N7" s="7"/>
      <c r="O7" s="7"/>
    </row>
    <row r="8" spans="1:15" ht="15.75" x14ac:dyDescent="0.25">
      <c r="A8" s="13"/>
      <c r="B8" s="5"/>
      <c r="C8" s="4"/>
      <c r="D8" s="4"/>
      <c r="E8" s="4"/>
      <c r="F8" s="4"/>
      <c r="G8" s="4"/>
      <c r="H8" s="11" t="e">
        <f t="shared" ref="H8:H15" si="0">SUM(D8:E8)/C8*100</f>
        <v>#DIV/0!</v>
      </c>
      <c r="I8" s="12" t="e">
        <f t="shared" ref="I8:I15" si="1">SUM(D8:F8)/C8*100</f>
        <v>#DIV/0!</v>
      </c>
      <c r="J8" s="7"/>
      <c r="K8" s="7"/>
      <c r="L8" s="7"/>
      <c r="M8" s="7"/>
      <c r="N8" s="7"/>
      <c r="O8" s="7"/>
    </row>
    <row r="9" spans="1:15" ht="15.75" x14ac:dyDescent="0.25">
      <c r="A9" s="13"/>
      <c r="B9" s="4"/>
      <c r="C9" s="4"/>
      <c r="D9" s="4"/>
      <c r="E9" s="4"/>
      <c r="F9" s="4"/>
      <c r="G9" s="4"/>
      <c r="H9" s="11" t="e">
        <f t="shared" si="0"/>
        <v>#DIV/0!</v>
      </c>
      <c r="I9" s="12" t="e">
        <f t="shared" si="1"/>
        <v>#DIV/0!</v>
      </c>
      <c r="J9" s="7"/>
      <c r="K9" s="7"/>
      <c r="L9" s="7"/>
      <c r="M9" s="7"/>
      <c r="N9" s="7"/>
      <c r="O9" s="7"/>
    </row>
    <row r="10" spans="1:15" ht="15.75" x14ac:dyDescent="0.25">
      <c r="A10" s="13"/>
      <c r="B10" s="4"/>
      <c r="C10" s="4"/>
      <c r="D10" s="4"/>
      <c r="E10" s="4"/>
      <c r="F10" s="4"/>
      <c r="G10" s="4"/>
      <c r="H10" s="11" t="e">
        <f t="shared" si="0"/>
        <v>#DIV/0!</v>
      </c>
      <c r="I10" s="12" t="e">
        <f t="shared" si="1"/>
        <v>#DIV/0!</v>
      </c>
      <c r="J10" s="7"/>
      <c r="K10" s="7"/>
      <c r="L10" s="7"/>
      <c r="M10" s="7"/>
      <c r="N10" s="7"/>
      <c r="O10" s="7"/>
    </row>
    <row r="11" spans="1:15" ht="15.75" x14ac:dyDescent="0.25">
      <c r="A11" s="13"/>
      <c r="B11" s="4"/>
      <c r="C11" s="4"/>
      <c r="D11" s="4"/>
      <c r="E11" s="4"/>
      <c r="F11" s="4"/>
      <c r="G11" s="4"/>
      <c r="H11" s="11" t="e">
        <f t="shared" si="0"/>
        <v>#DIV/0!</v>
      </c>
      <c r="I11" s="12" t="e">
        <f t="shared" si="1"/>
        <v>#DIV/0!</v>
      </c>
      <c r="J11" s="7"/>
      <c r="K11" s="7"/>
      <c r="L11" s="7"/>
      <c r="M11" s="7"/>
      <c r="N11" s="7"/>
      <c r="O11" s="7"/>
    </row>
    <row r="12" spans="1:15" ht="15.75" x14ac:dyDescent="0.25">
      <c r="A12" s="13"/>
      <c r="B12" s="4"/>
      <c r="C12" s="4"/>
      <c r="D12" s="4"/>
      <c r="E12" s="4"/>
      <c r="F12" s="4"/>
      <c r="G12" s="4"/>
      <c r="H12" s="11" t="e">
        <f t="shared" si="0"/>
        <v>#DIV/0!</v>
      </c>
      <c r="I12" s="12" t="e">
        <f t="shared" si="1"/>
        <v>#DIV/0!</v>
      </c>
      <c r="J12" s="7"/>
      <c r="K12" s="7"/>
      <c r="L12" s="7"/>
      <c r="M12" s="7"/>
      <c r="N12" s="7"/>
      <c r="O12" s="7"/>
    </row>
    <row r="13" spans="1:15" ht="15.75" x14ac:dyDescent="0.25">
      <c r="A13" s="13"/>
      <c r="B13" s="4"/>
      <c r="C13" s="4"/>
      <c r="D13" s="4"/>
      <c r="E13" s="4"/>
      <c r="F13" s="4"/>
      <c r="G13" s="4"/>
      <c r="H13" s="11" t="e">
        <f t="shared" ref="H13" si="2">SUM(D13:E13)/C13*100</f>
        <v>#DIV/0!</v>
      </c>
      <c r="I13" s="12" t="e">
        <f t="shared" ref="I13" si="3">SUM(D13:F13)/C13*100</f>
        <v>#DIV/0!</v>
      </c>
      <c r="J13" s="7"/>
      <c r="K13" s="7"/>
      <c r="L13" s="7"/>
      <c r="M13" s="7"/>
      <c r="N13" s="7"/>
      <c r="O13" s="7"/>
    </row>
    <row r="14" spans="1:15" ht="15.75" x14ac:dyDescent="0.25">
      <c r="A14" s="13"/>
      <c r="B14" s="4"/>
      <c r="C14" s="4"/>
      <c r="D14" s="4"/>
      <c r="E14" s="4"/>
      <c r="F14" s="4"/>
      <c r="G14" s="4"/>
      <c r="H14" s="11" t="e">
        <f t="shared" si="0"/>
        <v>#DIV/0!</v>
      </c>
      <c r="I14" s="12" t="e">
        <f t="shared" si="1"/>
        <v>#DIV/0!</v>
      </c>
      <c r="J14" s="7"/>
      <c r="K14" s="7"/>
      <c r="L14" s="7"/>
      <c r="M14" s="7"/>
      <c r="N14" s="7"/>
      <c r="O14" s="7"/>
    </row>
    <row r="15" spans="1:15" ht="16.5" thickBot="1" x14ac:dyDescent="0.3">
      <c r="A15" s="14" t="s">
        <v>13</v>
      </c>
      <c r="B15" s="15">
        <f t="shared" ref="B15:G15" si="4">SUM(B8:B14)</f>
        <v>0</v>
      </c>
      <c r="C15" s="15">
        <f t="shared" si="4"/>
        <v>0</v>
      </c>
      <c r="D15" s="15">
        <f t="shared" si="4"/>
        <v>0</v>
      </c>
      <c r="E15" s="15">
        <f t="shared" si="4"/>
        <v>0</v>
      </c>
      <c r="F15" s="15">
        <f t="shared" si="4"/>
        <v>0</v>
      </c>
      <c r="G15" s="15">
        <f t="shared" si="4"/>
        <v>0</v>
      </c>
      <c r="H15" s="16" t="e">
        <f t="shared" si="0"/>
        <v>#DIV/0!</v>
      </c>
      <c r="I15" s="17" t="e">
        <f t="shared" si="1"/>
        <v>#DIV/0!</v>
      </c>
      <c r="J15" s="7"/>
      <c r="K15" s="7"/>
      <c r="L15" s="7"/>
      <c r="M15" s="7"/>
      <c r="N15" s="7"/>
      <c r="O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ht="15.75" x14ac:dyDescent="0.25">
      <c r="A17" s="7"/>
      <c r="B17" s="7"/>
      <c r="C17" s="7"/>
      <c r="D17" s="7"/>
      <c r="E17" s="7"/>
      <c r="F17" s="45" t="s">
        <v>14</v>
      </c>
      <c r="G17" s="46"/>
      <c r="H17" s="7"/>
      <c r="I17" s="7"/>
      <c r="J17" s="7"/>
      <c r="K17" s="7"/>
      <c r="L17" s="7"/>
      <c r="M17" s="7"/>
      <c r="N17" s="7"/>
      <c r="O17" s="7"/>
    </row>
    <row r="18" spans="1:15" ht="15.75" thickBo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ht="15.75" x14ac:dyDescent="0.25">
      <c r="A19" s="55" t="s">
        <v>0</v>
      </c>
      <c r="B19" s="55" t="s">
        <v>1</v>
      </c>
      <c r="C19" s="55" t="s">
        <v>2</v>
      </c>
      <c r="D19" s="57" t="s">
        <v>3</v>
      </c>
      <c r="E19" s="58"/>
      <c r="F19" s="58"/>
      <c r="G19" s="59"/>
      <c r="H19" s="60" t="s">
        <v>4</v>
      </c>
      <c r="I19" s="53" t="s">
        <v>5</v>
      </c>
      <c r="J19" s="7"/>
      <c r="K19" s="7"/>
      <c r="L19" s="7"/>
      <c r="M19" s="7"/>
      <c r="N19" s="7"/>
      <c r="O19" s="7"/>
    </row>
    <row r="20" spans="1:15" ht="15.75" x14ac:dyDescent="0.25">
      <c r="A20" s="56"/>
      <c r="B20" s="56"/>
      <c r="C20" s="56"/>
      <c r="D20" s="9">
        <v>5</v>
      </c>
      <c r="E20" s="9">
        <v>4</v>
      </c>
      <c r="F20" s="9">
        <v>3</v>
      </c>
      <c r="G20" s="9">
        <v>2</v>
      </c>
      <c r="H20" s="61"/>
      <c r="I20" s="54"/>
      <c r="J20" s="7"/>
      <c r="K20" s="7"/>
      <c r="L20" s="7"/>
      <c r="M20" s="7"/>
      <c r="N20" s="7"/>
      <c r="O20" s="7"/>
    </row>
    <row r="21" spans="1:15" ht="15.75" x14ac:dyDescent="0.25">
      <c r="A21" s="13" t="s">
        <v>50</v>
      </c>
      <c r="B21" s="4">
        <v>20</v>
      </c>
      <c r="C21" s="4">
        <v>14</v>
      </c>
      <c r="D21" s="4">
        <v>4</v>
      </c>
      <c r="E21" s="4">
        <v>1</v>
      </c>
      <c r="F21" s="4">
        <v>6</v>
      </c>
      <c r="G21" s="4">
        <v>3</v>
      </c>
      <c r="H21" s="11">
        <f t="shared" ref="H21:H30" si="5">SUM(D21:E21)/C21*100</f>
        <v>35.714285714285715</v>
      </c>
      <c r="I21" s="12">
        <f t="shared" ref="I21:I30" si="6">SUM(D21:F21)/C21*100</f>
        <v>78.571428571428569</v>
      </c>
      <c r="J21" s="7"/>
      <c r="K21" s="7"/>
      <c r="L21" s="7"/>
      <c r="M21" s="7"/>
      <c r="N21" s="7"/>
      <c r="O21" s="7"/>
    </row>
    <row r="22" spans="1:15" ht="15.75" x14ac:dyDescent="0.25">
      <c r="A22" s="13" t="s">
        <v>51</v>
      </c>
      <c r="B22" s="4">
        <v>18</v>
      </c>
      <c r="C22" s="4">
        <v>15</v>
      </c>
      <c r="D22" s="4">
        <v>1</v>
      </c>
      <c r="E22" s="4">
        <v>6</v>
      </c>
      <c r="F22" s="4">
        <v>6</v>
      </c>
      <c r="G22" s="4">
        <v>2</v>
      </c>
      <c r="H22" s="11">
        <f t="shared" si="5"/>
        <v>46.666666666666664</v>
      </c>
      <c r="I22" s="12">
        <f t="shared" si="6"/>
        <v>86.666666666666671</v>
      </c>
      <c r="J22" s="7"/>
      <c r="K22" s="7"/>
      <c r="L22" s="7"/>
      <c r="M22" s="7"/>
      <c r="N22" s="7"/>
      <c r="O22" s="7"/>
    </row>
    <row r="23" spans="1:15" ht="15.75" x14ac:dyDescent="0.25">
      <c r="A23" s="13" t="s">
        <v>52</v>
      </c>
      <c r="B23" s="4">
        <v>19</v>
      </c>
      <c r="C23" s="4">
        <v>16</v>
      </c>
      <c r="D23" s="4">
        <v>2</v>
      </c>
      <c r="E23" s="4">
        <v>5</v>
      </c>
      <c r="F23" s="4">
        <v>6</v>
      </c>
      <c r="G23" s="4">
        <v>3</v>
      </c>
      <c r="H23" s="11">
        <f t="shared" si="5"/>
        <v>43.75</v>
      </c>
      <c r="I23" s="12">
        <f t="shared" si="6"/>
        <v>81.25</v>
      </c>
      <c r="J23" s="7"/>
      <c r="K23" s="7"/>
      <c r="L23" s="7"/>
      <c r="M23" s="7"/>
      <c r="N23" s="7"/>
      <c r="O23" s="7"/>
    </row>
    <row r="24" spans="1:15" ht="15.75" x14ac:dyDescent="0.25">
      <c r="A24" s="13" t="s">
        <v>53</v>
      </c>
      <c r="B24" s="4">
        <v>14</v>
      </c>
      <c r="C24" s="4">
        <v>11</v>
      </c>
      <c r="D24" s="4">
        <v>0</v>
      </c>
      <c r="E24" s="4">
        <v>2</v>
      </c>
      <c r="F24" s="4">
        <v>7</v>
      </c>
      <c r="G24" s="4">
        <v>2</v>
      </c>
      <c r="H24" s="11">
        <f t="shared" si="5"/>
        <v>18.181818181818183</v>
      </c>
      <c r="I24" s="12">
        <f t="shared" si="6"/>
        <v>81.818181818181827</v>
      </c>
      <c r="J24" s="7"/>
      <c r="K24" s="7"/>
      <c r="L24" s="7"/>
      <c r="M24" s="7"/>
      <c r="N24" s="7"/>
      <c r="O24" s="7"/>
    </row>
    <row r="25" spans="1:15" ht="15.75" x14ac:dyDescent="0.25">
      <c r="A25" s="13">
        <v>9</v>
      </c>
      <c r="B25" s="4">
        <v>22</v>
      </c>
      <c r="C25" s="4">
        <v>20</v>
      </c>
      <c r="D25" s="4">
        <v>4</v>
      </c>
      <c r="E25" s="4">
        <v>4</v>
      </c>
      <c r="F25" s="4">
        <v>12</v>
      </c>
      <c r="G25" s="4">
        <v>0</v>
      </c>
      <c r="H25" s="11">
        <f t="shared" si="5"/>
        <v>40</v>
      </c>
      <c r="I25" s="12">
        <f t="shared" si="6"/>
        <v>100</v>
      </c>
      <c r="J25" s="7"/>
      <c r="K25" s="7"/>
      <c r="L25" s="7"/>
      <c r="M25" s="7"/>
      <c r="N25" s="7"/>
      <c r="O25" s="7"/>
    </row>
    <row r="26" spans="1:15" ht="15.75" x14ac:dyDescent="0.25">
      <c r="A26" s="13">
        <v>10</v>
      </c>
      <c r="B26" s="4">
        <v>23</v>
      </c>
      <c r="C26" s="4">
        <v>19</v>
      </c>
      <c r="D26" s="4">
        <v>10</v>
      </c>
      <c r="E26" s="4">
        <v>6</v>
      </c>
      <c r="F26" s="4">
        <v>1</v>
      </c>
      <c r="G26" s="4">
        <v>2</v>
      </c>
      <c r="H26" s="11">
        <f t="shared" si="5"/>
        <v>84.210526315789465</v>
      </c>
      <c r="I26" s="12">
        <f t="shared" si="6"/>
        <v>89.473684210526315</v>
      </c>
      <c r="J26" s="7"/>
      <c r="K26" s="7"/>
      <c r="L26" s="7"/>
      <c r="M26" s="7"/>
      <c r="N26" s="7"/>
      <c r="O26" s="7"/>
    </row>
    <row r="27" spans="1:15" ht="15.75" x14ac:dyDescent="0.25">
      <c r="A27" s="13">
        <v>11</v>
      </c>
      <c r="B27" s="4">
        <v>14</v>
      </c>
      <c r="C27" s="4">
        <v>13</v>
      </c>
      <c r="D27" s="4">
        <v>4</v>
      </c>
      <c r="E27" s="4">
        <v>6</v>
      </c>
      <c r="F27" s="4">
        <v>3</v>
      </c>
      <c r="G27" s="4">
        <v>0</v>
      </c>
      <c r="H27" s="11">
        <f t="shared" si="5"/>
        <v>76.923076923076934</v>
      </c>
      <c r="I27" s="12">
        <f t="shared" si="6"/>
        <v>100</v>
      </c>
      <c r="J27" s="7"/>
      <c r="K27" s="7"/>
      <c r="L27" s="7"/>
      <c r="M27" s="7"/>
      <c r="N27" s="7"/>
      <c r="O27" s="7"/>
    </row>
    <row r="28" spans="1:15" ht="15.75" x14ac:dyDescent="0.25">
      <c r="A28" s="13"/>
      <c r="B28" s="4"/>
      <c r="C28" s="4"/>
      <c r="D28" s="4"/>
      <c r="E28" s="4"/>
      <c r="F28" s="4"/>
      <c r="G28" s="4"/>
      <c r="H28" s="11" t="e">
        <f t="shared" ref="H28" si="7">SUM(D28:E28)/C28*100</f>
        <v>#DIV/0!</v>
      </c>
      <c r="I28" s="12" t="e">
        <f t="shared" ref="I28" si="8">SUM(D28:F28)/C28*100</f>
        <v>#DIV/0!</v>
      </c>
      <c r="J28" s="7"/>
      <c r="K28" s="7"/>
      <c r="L28" s="7"/>
      <c r="M28" s="7"/>
      <c r="N28" s="7"/>
      <c r="O28" s="7"/>
    </row>
    <row r="29" spans="1:15" ht="15.75" x14ac:dyDescent="0.25">
      <c r="A29" s="13"/>
      <c r="B29" s="4"/>
      <c r="C29" s="4"/>
      <c r="D29" s="4"/>
      <c r="E29" s="4"/>
      <c r="F29" s="4"/>
      <c r="G29" s="4"/>
      <c r="H29" s="11" t="e">
        <f t="shared" si="5"/>
        <v>#DIV/0!</v>
      </c>
      <c r="I29" s="12" t="e">
        <f t="shared" si="6"/>
        <v>#DIV/0!</v>
      </c>
      <c r="J29" s="7"/>
      <c r="K29" s="7"/>
      <c r="L29" s="7"/>
      <c r="M29" s="7"/>
      <c r="N29" s="7"/>
      <c r="O29" s="7"/>
    </row>
    <row r="30" spans="1:15" ht="16.5" thickBot="1" x14ac:dyDescent="0.3">
      <c r="A30" s="14" t="s">
        <v>13</v>
      </c>
      <c r="B30" s="15">
        <f t="shared" ref="B30:G30" si="9">SUM(B21:B29)</f>
        <v>130</v>
      </c>
      <c r="C30" s="15">
        <f t="shared" si="9"/>
        <v>108</v>
      </c>
      <c r="D30" s="15">
        <f t="shared" si="9"/>
        <v>25</v>
      </c>
      <c r="E30" s="15">
        <f t="shared" si="9"/>
        <v>30</v>
      </c>
      <c r="F30" s="15">
        <f t="shared" si="9"/>
        <v>41</v>
      </c>
      <c r="G30" s="15">
        <f t="shared" si="9"/>
        <v>12</v>
      </c>
      <c r="H30" s="16">
        <f t="shared" si="5"/>
        <v>50.925925925925931</v>
      </c>
      <c r="I30" s="17">
        <f t="shared" si="6"/>
        <v>88.888888888888886</v>
      </c>
      <c r="J30" s="7"/>
      <c r="K30" s="7"/>
      <c r="L30" s="7"/>
      <c r="M30" s="7"/>
      <c r="N30" s="7"/>
      <c r="O30" s="7"/>
    </row>
    <row r="31" spans="1:1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</row>
    <row r="32" spans="1:15" ht="15.75" x14ac:dyDescent="0.25">
      <c r="A32" s="7"/>
      <c r="B32" s="7"/>
      <c r="C32" s="7"/>
      <c r="D32" s="7"/>
      <c r="E32" s="7"/>
      <c r="F32" s="45" t="s">
        <v>15</v>
      </c>
      <c r="G32" s="46"/>
      <c r="H32" s="7"/>
      <c r="I32" s="7"/>
      <c r="J32" s="7"/>
      <c r="K32" s="7"/>
      <c r="L32" s="7"/>
      <c r="M32" s="7"/>
      <c r="N32" s="7"/>
      <c r="O32" s="7"/>
    </row>
    <row r="33" spans="1:15" ht="15.75" thickBo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ht="15.75" x14ac:dyDescent="0.25">
      <c r="A34" s="55" t="s">
        <v>0</v>
      </c>
      <c r="B34" s="55" t="s">
        <v>1</v>
      </c>
      <c r="C34" s="55" t="s">
        <v>2</v>
      </c>
      <c r="D34" s="57" t="s">
        <v>3</v>
      </c>
      <c r="E34" s="58"/>
      <c r="F34" s="58"/>
      <c r="G34" s="59"/>
      <c r="H34" s="60" t="s">
        <v>4</v>
      </c>
      <c r="I34" s="53" t="s">
        <v>5</v>
      </c>
      <c r="J34" s="7"/>
      <c r="K34" s="7"/>
      <c r="L34" s="7"/>
      <c r="M34" s="7"/>
      <c r="N34" s="7"/>
      <c r="O34" s="7"/>
    </row>
    <row r="35" spans="1:15" ht="15.75" x14ac:dyDescent="0.25">
      <c r="A35" s="56"/>
      <c r="B35" s="56"/>
      <c r="C35" s="56"/>
      <c r="D35" s="9">
        <v>5</v>
      </c>
      <c r="E35" s="9">
        <v>4</v>
      </c>
      <c r="F35" s="9">
        <v>3</v>
      </c>
      <c r="G35" s="9">
        <v>2</v>
      </c>
      <c r="H35" s="61"/>
      <c r="I35" s="54"/>
      <c r="J35" s="7"/>
      <c r="K35" s="7"/>
      <c r="L35" s="7"/>
      <c r="M35" s="7"/>
      <c r="N35" s="7"/>
      <c r="O35" s="7"/>
    </row>
    <row r="36" spans="1:15" ht="15.75" x14ac:dyDescent="0.25">
      <c r="A36" s="13"/>
      <c r="B36" s="5"/>
      <c r="C36" s="4"/>
      <c r="D36" s="4"/>
      <c r="E36" s="4"/>
      <c r="F36" s="4"/>
      <c r="G36" s="4"/>
      <c r="H36" s="11" t="e">
        <f t="shared" ref="H36:H43" si="10">SUM(D36:E36)/C36*100</f>
        <v>#DIV/0!</v>
      </c>
      <c r="I36" s="12" t="e">
        <f t="shared" ref="I36:I43" si="11">SUM(D36:F36)/C36*100</f>
        <v>#DIV/0!</v>
      </c>
      <c r="J36" s="7"/>
      <c r="K36" s="7"/>
      <c r="L36" s="7"/>
      <c r="M36" s="7"/>
      <c r="N36" s="7"/>
      <c r="O36" s="7"/>
    </row>
    <row r="37" spans="1:15" ht="15.75" x14ac:dyDescent="0.25">
      <c r="A37" s="13"/>
      <c r="B37" s="4"/>
      <c r="C37" s="4"/>
      <c r="D37" s="4"/>
      <c r="E37" s="4"/>
      <c r="F37" s="4"/>
      <c r="G37" s="4"/>
      <c r="H37" s="11" t="e">
        <f t="shared" si="10"/>
        <v>#DIV/0!</v>
      </c>
      <c r="I37" s="12" t="e">
        <f t="shared" si="11"/>
        <v>#DIV/0!</v>
      </c>
      <c r="J37" s="7"/>
      <c r="K37" s="7"/>
      <c r="L37" s="7"/>
      <c r="M37" s="7"/>
      <c r="N37" s="7"/>
      <c r="O37" s="7"/>
    </row>
    <row r="38" spans="1:15" ht="15.75" x14ac:dyDescent="0.25">
      <c r="A38" s="13"/>
      <c r="B38" s="4"/>
      <c r="C38" s="4"/>
      <c r="D38" s="4"/>
      <c r="E38" s="4"/>
      <c r="F38" s="4"/>
      <c r="G38" s="4"/>
      <c r="H38" s="11" t="e">
        <f t="shared" si="10"/>
        <v>#DIV/0!</v>
      </c>
      <c r="I38" s="12" t="e">
        <f t="shared" si="11"/>
        <v>#DIV/0!</v>
      </c>
      <c r="J38" s="7"/>
      <c r="K38" s="7"/>
      <c r="L38" s="7"/>
      <c r="M38" s="7"/>
      <c r="N38" s="7"/>
      <c r="O38" s="7"/>
    </row>
    <row r="39" spans="1:15" ht="15.75" x14ac:dyDescent="0.25">
      <c r="A39" s="13"/>
      <c r="B39" s="4"/>
      <c r="C39" s="4"/>
      <c r="D39" s="4"/>
      <c r="E39" s="4"/>
      <c r="F39" s="4"/>
      <c r="G39" s="4"/>
      <c r="H39" s="11" t="e">
        <f t="shared" si="10"/>
        <v>#DIV/0!</v>
      </c>
      <c r="I39" s="12" t="e">
        <f t="shared" si="11"/>
        <v>#DIV/0!</v>
      </c>
      <c r="J39" s="7"/>
      <c r="K39" s="7"/>
      <c r="L39" s="7"/>
      <c r="M39" s="7"/>
      <c r="N39" s="7"/>
      <c r="O39" s="7"/>
    </row>
    <row r="40" spans="1:15" ht="15.75" x14ac:dyDescent="0.25">
      <c r="A40" s="13"/>
      <c r="B40" s="4"/>
      <c r="C40" s="4"/>
      <c r="D40" s="4"/>
      <c r="E40" s="4"/>
      <c r="F40" s="4"/>
      <c r="G40" s="4"/>
      <c r="H40" s="11" t="e">
        <f t="shared" si="10"/>
        <v>#DIV/0!</v>
      </c>
      <c r="I40" s="12" t="e">
        <f t="shared" si="11"/>
        <v>#DIV/0!</v>
      </c>
      <c r="J40" s="7"/>
      <c r="K40" s="7"/>
      <c r="L40" s="7"/>
      <c r="M40" s="7"/>
      <c r="N40" s="7"/>
      <c r="O40" s="7"/>
    </row>
    <row r="41" spans="1:15" ht="15.75" x14ac:dyDescent="0.25">
      <c r="A41" s="13"/>
      <c r="B41" s="4"/>
      <c r="C41" s="4"/>
      <c r="D41" s="4"/>
      <c r="E41" s="4"/>
      <c r="F41" s="4"/>
      <c r="G41" s="4"/>
      <c r="H41" s="11" t="e">
        <f t="shared" ref="H41" si="12">SUM(D41:E41)/C41*100</f>
        <v>#DIV/0!</v>
      </c>
      <c r="I41" s="12" t="e">
        <f t="shared" ref="I41" si="13">SUM(D41:F41)/C41*100</f>
        <v>#DIV/0!</v>
      </c>
      <c r="J41" s="7"/>
      <c r="K41" s="7"/>
      <c r="L41" s="7"/>
      <c r="M41" s="7"/>
      <c r="N41" s="7"/>
      <c r="O41" s="7"/>
    </row>
    <row r="42" spans="1:15" ht="15.75" x14ac:dyDescent="0.25">
      <c r="A42" s="13"/>
      <c r="B42" s="4"/>
      <c r="C42" s="4"/>
      <c r="D42" s="4"/>
      <c r="E42" s="4"/>
      <c r="F42" s="4"/>
      <c r="G42" s="4"/>
      <c r="H42" s="11" t="e">
        <f t="shared" si="10"/>
        <v>#DIV/0!</v>
      </c>
      <c r="I42" s="12" t="e">
        <f t="shared" si="11"/>
        <v>#DIV/0!</v>
      </c>
      <c r="J42" s="7"/>
      <c r="K42" s="7"/>
      <c r="L42" s="7"/>
      <c r="M42" s="7"/>
      <c r="N42" s="7"/>
      <c r="O42" s="7"/>
    </row>
    <row r="43" spans="1:15" ht="16.5" thickBot="1" x14ac:dyDescent="0.3">
      <c r="A43" s="14" t="s">
        <v>13</v>
      </c>
      <c r="B43" s="15">
        <f t="shared" ref="B43:G43" si="14">SUM(B36:B42)</f>
        <v>0</v>
      </c>
      <c r="C43" s="15">
        <f t="shared" si="14"/>
        <v>0</v>
      </c>
      <c r="D43" s="15">
        <f t="shared" si="14"/>
        <v>0</v>
      </c>
      <c r="E43" s="15">
        <f t="shared" si="14"/>
        <v>0</v>
      </c>
      <c r="F43" s="15">
        <f t="shared" si="14"/>
        <v>0</v>
      </c>
      <c r="G43" s="15">
        <f t="shared" si="14"/>
        <v>0</v>
      </c>
      <c r="H43" s="16" t="e">
        <f t="shared" si="10"/>
        <v>#DIV/0!</v>
      </c>
      <c r="I43" s="17" t="e">
        <f t="shared" si="11"/>
        <v>#DIV/0!</v>
      </c>
      <c r="J43" s="7"/>
      <c r="K43" s="7"/>
      <c r="L43" s="7"/>
      <c r="M43" s="7"/>
      <c r="N43" s="7"/>
      <c r="O43" s="7"/>
    </row>
    <row r="44" spans="1:1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ht="15.75" x14ac:dyDescent="0.25">
      <c r="A45" s="7"/>
      <c r="B45" s="7"/>
      <c r="C45" s="7"/>
      <c r="D45" s="7"/>
      <c r="E45" s="7"/>
      <c r="F45" s="45" t="s">
        <v>16</v>
      </c>
      <c r="G45" s="46"/>
      <c r="H45" s="7"/>
      <c r="I45" s="7"/>
      <c r="J45" s="7"/>
      <c r="K45" s="7"/>
      <c r="L45" s="7"/>
      <c r="M45" s="7"/>
      <c r="N45" s="7"/>
      <c r="O45" s="7"/>
    </row>
    <row r="46" spans="1:15" ht="15.75" thickBo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5.75" x14ac:dyDescent="0.25">
      <c r="A47" s="55" t="s">
        <v>0</v>
      </c>
      <c r="B47" s="55" t="s">
        <v>1</v>
      </c>
      <c r="C47" s="55" t="s">
        <v>2</v>
      </c>
      <c r="D47" s="57" t="s">
        <v>3</v>
      </c>
      <c r="E47" s="58"/>
      <c r="F47" s="58"/>
      <c r="G47" s="59"/>
      <c r="H47" s="60" t="s">
        <v>4</v>
      </c>
      <c r="I47" s="53" t="s">
        <v>5</v>
      </c>
      <c r="J47" s="7"/>
      <c r="K47" s="7"/>
      <c r="L47" s="7"/>
      <c r="M47" s="7"/>
      <c r="N47" s="7"/>
      <c r="O47" s="7"/>
    </row>
    <row r="48" spans="1:15" ht="15.75" x14ac:dyDescent="0.25">
      <c r="A48" s="56"/>
      <c r="B48" s="56"/>
      <c r="C48" s="56"/>
      <c r="D48" s="9">
        <v>5</v>
      </c>
      <c r="E48" s="9">
        <v>4</v>
      </c>
      <c r="F48" s="9">
        <v>3</v>
      </c>
      <c r="G48" s="9">
        <v>2</v>
      </c>
      <c r="H48" s="61"/>
      <c r="I48" s="54"/>
      <c r="J48" s="7"/>
      <c r="K48" s="7"/>
      <c r="L48" s="7"/>
      <c r="M48" s="7"/>
      <c r="N48" s="7"/>
      <c r="O48" s="7"/>
    </row>
    <row r="49" spans="1:15" ht="15.75" x14ac:dyDescent="0.25">
      <c r="A49" s="13"/>
      <c r="B49" s="5"/>
      <c r="C49" s="4"/>
      <c r="D49" s="4"/>
      <c r="E49" s="4"/>
      <c r="F49" s="4"/>
      <c r="G49" s="4"/>
      <c r="H49" s="11" t="e">
        <f t="shared" ref="H49:H57" si="15">SUM(D49:E49)/C49*100</f>
        <v>#DIV/0!</v>
      </c>
      <c r="I49" s="12" t="e">
        <f t="shared" ref="I49:I57" si="16">SUM(D49:F49)/C49*100</f>
        <v>#DIV/0!</v>
      </c>
      <c r="J49" s="7"/>
      <c r="K49" s="7"/>
      <c r="L49" s="7"/>
      <c r="M49" s="7"/>
      <c r="N49" s="7"/>
      <c r="O49" s="7"/>
    </row>
    <row r="50" spans="1:15" ht="15.75" x14ac:dyDescent="0.25">
      <c r="A50" s="13"/>
      <c r="B50" s="4"/>
      <c r="C50" s="4"/>
      <c r="D50" s="4"/>
      <c r="E50" s="4"/>
      <c r="F50" s="4"/>
      <c r="G50" s="4"/>
      <c r="H50" s="11" t="e">
        <f t="shared" si="15"/>
        <v>#DIV/0!</v>
      </c>
      <c r="I50" s="12" t="e">
        <f t="shared" si="16"/>
        <v>#DIV/0!</v>
      </c>
      <c r="J50" s="7"/>
      <c r="K50" s="7"/>
      <c r="L50" s="7"/>
      <c r="M50" s="7"/>
      <c r="N50" s="7"/>
      <c r="O50" s="7"/>
    </row>
    <row r="51" spans="1:15" ht="15.75" x14ac:dyDescent="0.25">
      <c r="A51" s="13"/>
      <c r="B51" s="4"/>
      <c r="C51" s="4"/>
      <c r="D51" s="4"/>
      <c r="E51" s="4"/>
      <c r="F51" s="4"/>
      <c r="G51" s="4"/>
      <c r="H51" s="11" t="e">
        <f t="shared" si="15"/>
        <v>#DIV/0!</v>
      </c>
      <c r="I51" s="12" t="e">
        <f t="shared" si="16"/>
        <v>#DIV/0!</v>
      </c>
      <c r="J51" s="7"/>
      <c r="K51" s="7"/>
      <c r="L51" s="7"/>
      <c r="M51" s="7"/>
      <c r="N51" s="7"/>
      <c r="O51" s="7"/>
    </row>
    <row r="52" spans="1:15" ht="15.75" x14ac:dyDescent="0.25">
      <c r="A52" s="13"/>
      <c r="B52" s="4"/>
      <c r="C52" s="4"/>
      <c r="D52" s="4"/>
      <c r="E52" s="4"/>
      <c r="F52" s="4"/>
      <c r="G52" s="4"/>
      <c r="H52" s="11" t="e">
        <f t="shared" si="15"/>
        <v>#DIV/0!</v>
      </c>
      <c r="I52" s="12" t="e">
        <f t="shared" si="16"/>
        <v>#DIV/0!</v>
      </c>
      <c r="J52" s="7"/>
      <c r="K52" s="7"/>
      <c r="L52" s="7"/>
      <c r="M52" s="7"/>
      <c r="N52" s="7"/>
      <c r="O52" s="7"/>
    </row>
    <row r="53" spans="1:15" ht="15.75" x14ac:dyDescent="0.25">
      <c r="A53" s="13"/>
      <c r="B53" s="4"/>
      <c r="C53" s="4"/>
      <c r="D53" s="4"/>
      <c r="E53" s="4"/>
      <c r="F53" s="4"/>
      <c r="G53" s="4"/>
      <c r="H53" s="11" t="e">
        <f t="shared" si="15"/>
        <v>#DIV/0!</v>
      </c>
      <c r="I53" s="12" t="e">
        <f t="shared" si="16"/>
        <v>#DIV/0!</v>
      </c>
      <c r="J53" s="7"/>
      <c r="K53" s="7"/>
      <c r="L53" s="7"/>
      <c r="M53" s="7"/>
      <c r="N53" s="7"/>
      <c r="O53" s="7"/>
    </row>
    <row r="54" spans="1:15" ht="15.75" x14ac:dyDescent="0.25">
      <c r="A54" s="13"/>
      <c r="B54" s="4"/>
      <c r="C54" s="4"/>
      <c r="D54" s="4"/>
      <c r="E54" s="4"/>
      <c r="F54" s="4"/>
      <c r="G54" s="4"/>
      <c r="H54" s="11" t="e">
        <f t="shared" si="15"/>
        <v>#DIV/0!</v>
      </c>
      <c r="I54" s="12" t="e">
        <f t="shared" si="16"/>
        <v>#DIV/0!</v>
      </c>
      <c r="J54" s="7"/>
      <c r="K54" s="7"/>
      <c r="L54" s="7"/>
      <c r="M54" s="7"/>
      <c r="N54" s="7"/>
      <c r="O54" s="7"/>
    </row>
    <row r="55" spans="1:15" ht="15.75" x14ac:dyDescent="0.25">
      <c r="A55" s="13"/>
      <c r="B55" s="4"/>
      <c r="C55" s="4"/>
      <c r="D55" s="4"/>
      <c r="E55" s="4"/>
      <c r="F55" s="4"/>
      <c r="G55" s="4"/>
      <c r="H55" s="11" t="e">
        <f t="shared" si="15"/>
        <v>#DIV/0!</v>
      </c>
      <c r="I55" s="12" t="e">
        <f t="shared" si="16"/>
        <v>#DIV/0!</v>
      </c>
      <c r="J55" s="7"/>
      <c r="K55" s="7"/>
      <c r="L55" s="7"/>
      <c r="M55" s="7"/>
      <c r="N55" s="7"/>
      <c r="O55" s="7"/>
    </row>
    <row r="56" spans="1:15" ht="15.75" x14ac:dyDescent="0.25">
      <c r="A56" s="18"/>
      <c r="B56" s="4"/>
      <c r="C56" s="4"/>
      <c r="D56" s="4"/>
      <c r="E56" s="4"/>
      <c r="F56" s="4"/>
      <c r="G56" s="4"/>
      <c r="H56" s="11" t="e">
        <f t="shared" si="15"/>
        <v>#DIV/0!</v>
      </c>
      <c r="I56" s="12" t="e">
        <f t="shared" si="16"/>
        <v>#DIV/0!</v>
      </c>
      <c r="J56" s="7"/>
      <c r="K56" s="7"/>
      <c r="L56" s="7"/>
      <c r="M56" s="7"/>
      <c r="N56" s="7"/>
      <c r="O56" s="7"/>
    </row>
    <row r="57" spans="1:15" ht="16.5" thickBot="1" x14ac:dyDescent="0.3">
      <c r="A57" s="14" t="s">
        <v>13</v>
      </c>
      <c r="B57" s="15">
        <f t="shared" ref="B57:G57" si="17">SUM(B49:B56)</f>
        <v>0</v>
      </c>
      <c r="C57" s="15">
        <f t="shared" si="17"/>
        <v>0</v>
      </c>
      <c r="D57" s="15">
        <f t="shared" si="17"/>
        <v>0</v>
      </c>
      <c r="E57" s="15">
        <f t="shared" si="17"/>
        <v>0</v>
      </c>
      <c r="F57" s="15">
        <f t="shared" si="17"/>
        <v>0</v>
      </c>
      <c r="G57" s="15">
        <f t="shared" si="17"/>
        <v>0</v>
      </c>
      <c r="H57" s="16" t="e">
        <f t="shared" si="15"/>
        <v>#DIV/0!</v>
      </c>
      <c r="I57" s="17" t="e">
        <f t="shared" si="16"/>
        <v>#DIV/0!</v>
      </c>
      <c r="J57" s="7"/>
      <c r="K57" s="7"/>
      <c r="L57" s="7"/>
      <c r="M57" s="7"/>
      <c r="N57" s="7"/>
      <c r="O57" s="7"/>
    </row>
    <row r="58" spans="1: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29.25" customHeight="1" x14ac:dyDescent="0.25">
      <c r="A59" s="7"/>
      <c r="B59" s="7"/>
      <c r="C59" s="7"/>
      <c r="D59" s="7"/>
      <c r="E59" s="7"/>
      <c r="F59" s="7"/>
      <c r="G59" s="39" t="s">
        <v>24</v>
      </c>
      <c r="H59" s="39"/>
      <c r="I59" s="7"/>
      <c r="J59" s="7"/>
      <c r="K59" s="7"/>
      <c r="L59" s="40" t="s">
        <v>25</v>
      </c>
      <c r="M59" s="40"/>
      <c r="N59" s="7"/>
      <c r="O59" s="7"/>
    </row>
    <row r="60" spans="1:15" ht="9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36" customHeight="1" x14ac:dyDescent="0.25">
      <c r="A61" s="7"/>
      <c r="B61" s="36" t="s">
        <v>22</v>
      </c>
      <c r="C61" s="37"/>
      <c r="D61" s="38"/>
      <c r="E61" s="19"/>
      <c r="F61" s="20"/>
      <c r="G61" s="7"/>
      <c r="H61" s="7"/>
      <c r="I61" s="7"/>
      <c r="J61" s="7"/>
      <c r="K61" s="7"/>
      <c r="L61" s="7"/>
      <c r="M61" s="7"/>
      <c r="N61" s="7"/>
      <c r="O61" s="7"/>
    </row>
    <row r="62" spans="1:15" ht="38.25" x14ac:dyDescent="0.25">
      <c r="A62" s="7"/>
      <c r="B62" s="21"/>
      <c r="C62" s="22" t="s">
        <v>4</v>
      </c>
      <c r="D62" s="23" t="s">
        <v>23</v>
      </c>
      <c r="E62" s="19"/>
      <c r="F62" s="20"/>
      <c r="G62" s="7"/>
      <c r="H62" s="7"/>
      <c r="I62" s="7"/>
      <c r="J62" s="7"/>
      <c r="K62" s="7"/>
      <c r="L62" s="7"/>
      <c r="M62" s="7"/>
      <c r="N62" s="7"/>
      <c r="O62" s="7"/>
    </row>
    <row r="63" spans="1:15" ht="15.75" x14ac:dyDescent="0.25">
      <c r="A63" s="7"/>
      <c r="B63" s="21" t="s">
        <v>18</v>
      </c>
      <c r="C63" s="24" t="e">
        <f>H15</f>
        <v>#DIV/0!</v>
      </c>
      <c r="D63" s="25" t="e">
        <f>I15</f>
        <v>#DIV/0!</v>
      </c>
      <c r="E63" s="19"/>
      <c r="F63" s="20"/>
      <c r="G63" s="7"/>
      <c r="H63" s="7"/>
      <c r="I63" s="7"/>
      <c r="J63" s="7"/>
      <c r="K63" s="7"/>
      <c r="L63" s="7"/>
      <c r="M63" s="7"/>
      <c r="N63" s="7"/>
      <c r="O63" s="7"/>
    </row>
    <row r="64" spans="1:15" ht="15.75" x14ac:dyDescent="0.25">
      <c r="A64" s="7"/>
      <c r="B64" s="21" t="s">
        <v>19</v>
      </c>
      <c r="C64" s="24">
        <f>H30</f>
        <v>50.925925925925931</v>
      </c>
      <c r="D64" s="25">
        <f>I30</f>
        <v>88.888888888888886</v>
      </c>
      <c r="E64" s="19"/>
      <c r="F64" s="20"/>
      <c r="G64" s="7"/>
      <c r="H64" s="7"/>
      <c r="I64" s="7"/>
      <c r="J64" s="7"/>
      <c r="K64" s="7"/>
      <c r="L64" s="7"/>
      <c r="M64" s="7"/>
      <c r="N64" s="7"/>
      <c r="O64" s="7"/>
    </row>
    <row r="65" spans="1:15" ht="15.75" x14ac:dyDescent="0.25">
      <c r="A65" s="7"/>
      <c r="B65" s="21" t="s">
        <v>20</v>
      </c>
      <c r="C65" s="24" t="e">
        <f>H43</f>
        <v>#DIV/0!</v>
      </c>
      <c r="D65" s="25" t="e">
        <f>I43</f>
        <v>#DIV/0!</v>
      </c>
      <c r="E65" s="19"/>
      <c r="F65" s="20"/>
      <c r="G65" s="7"/>
      <c r="H65" s="7"/>
      <c r="I65" s="7"/>
      <c r="J65" s="7"/>
      <c r="K65" s="7"/>
      <c r="L65" s="7"/>
      <c r="M65" s="7"/>
      <c r="N65" s="7"/>
      <c r="O65" s="7"/>
    </row>
    <row r="66" spans="1:15" ht="15.75" x14ac:dyDescent="0.25">
      <c r="A66" s="7"/>
      <c r="B66" s="21" t="s">
        <v>21</v>
      </c>
      <c r="C66" s="24" t="e">
        <f>H57</f>
        <v>#DIV/0!</v>
      </c>
      <c r="D66" s="24" t="e">
        <f>I57</f>
        <v>#DIV/0!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</sheetData>
  <mergeCells count="34">
    <mergeCell ref="A1:I1"/>
    <mergeCell ref="J1:K1"/>
    <mergeCell ref="B3:D4"/>
    <mergeCell ref="F4:G4"/>
    <mergeCell ref="A6:A7"/>
    <mergeCell ref="B6:B7"/>
    <mergeCell ref="C6:C7"/>
    <mergeCell ref="D6:G6"/>
    <mergeCell ref="H6:H7"/>
    <mergeCell ref="I6:I7"/>
    <mergeCell ref="F17:G17"/>
    <mergeCell ref="A19:A20"/>
    <mergeCell ref="B19:B20"/>
    <mergeCell ref="C19:C20"/>
    <mergeCell ref="D19:G19"/>
    <mergeCell ref="I19:I20"/>
    <mergeCell ref="F32:G32"/>
    <mergeCell ref="A34:A35"/>
    <mergeCell ref="B34:B35"/>
    <mergeCell ref="C34:C35"/>
    <mergeCell ref="D34:G34"/>
    <mergeCell ref="H34:H35"/>
    <mergeCell ref="I34:I35"/>
    <mergeCell ref="H19:H20"/>
    <mergeCell ref="A47:A48"/>
    <mergeCell ref="B47:B48"/>
    <mergeCell ref="C47:C48"/>
    <mergeCell ref="D47:G47"/>
    <mergeCell ref="H47:H48"/>
    <mergeCell ref="I47:I48"/>
    <mergeCell ref="G59:H59"/>
    <mergeCell ref="L59:M59"/>
    <mergeCell ref="B61:D61"/>
    <mergeCell ref="F45:G4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Р.яз.</vt:lpstr>
      <vt:lpstr>К.яз.</vt:lpstr>
      <vt:lpstr>А.яз.</vt:lpstr>
      <vt:lpstr>Мат.</vt:lpstr>
      <vt:lpstr>Ист.</vt:lpstr>
      <vt:lpstr>Общ.</vt:lpstr>
      <vt:lpstr>Хим.</vt:lpstr>
      <vt:lpstr>Био.</vt:lpstr>
      <vt:lpstr>Физ.</vt:lpstr>
      <vt:lpstr>Геог.</vt:lpstr>
      <vt:lpstr>ИВТ</vt:lpstr>
      <vt:lpstr>ИКБР</vt:lpstr>
      <vt:lpstr>Нем.яз</vt:lpstr>
      <vt:lpstr>ГКБР</vt:lpstr>
      <vt:lpstr>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Завуч</cp:lastModifiedBy>
  <cp:lastPrinted>2020-02-19T09:18:05Z</cp:lastPrinted>
  <dcterms:created xsi:type="dcterms:W3CDTF">2017-04-17T12:45:32Z</dcterms:created>
  <dcterms:modified xsi:type="dcterms:W3CDTF">2021-02-25T15:35:33Z</dcterms:modified>
</cp:coreProperties>
</file>